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ominiomep\compartidas\Estadistica\BOLETINE\despegable\2023\"/>
    </mc:Choice>
  </mc:AlternateContent>
  <bookViews>
    <workbookView xWindow="-120" yWindow="-120" windowWidth="20730" windowHeight="11040" tabRatio="778"/>
  </bookViews>
  <sheets>
    <sheet name="PORTADA " sheetId="133" r:id="rId1"/>
    <sheet name="INDICE" sheetId="1" r:id="rId2"/>
    <sheet name="FUNCIONARIOS" sheetId="3" r:id="rId3"/>
    <sheet name="D1" sheetId="4" r:id="rId4"/>
    <sheet name="C1" sheetId="5" r:id="rId5"/>
    <sheet name="C2" sheetId="6" r:id="rId6"/>
    <sheet name="C3" sheetId="7" r:id="rId7"/>
    <sheet name="C4" sheetId="82" r:id="rId8"/>
    <sheet name="C5" sheetId="8" r:id="rId9"/>
    <sheet name="C6" sheetId="9" r:id="rId10"/>
    <sheet name="C7" sheetId="10" r:id="rId11"/>
    <sheet name="C8" sheetId="22" r:id="rId12"/>
    <sheet name="C9" sheetId="24" r:id="rId13"/>
    <sheet name="D2" sheetId="91" r:id="rId14"/>
    <sheet name="C10" sheetId="25" r:id="rId15"/>
    <sheet name="C11" sheetId="26" r:id="rId16"/>
    <sheet name="C12" sheetId="27" r:id="rId17"/>
    <sheet name="C13" sheetId="83" r:id="rId18"/>
    <sheet name="C14" sheetId="29" r:id="rId19"/>
    <sheet name="D3" sheetId="92" r:id="rId20"/>
    <sheet name="C15" sheetId="33" r:id="rId21"/>
    <sheet name="C16" sheetId="34" r:id="rId22"/>
    <sheet name="C17" sheetId="35" r:id="rId23"/>
    <sheet name="C18" sheetId="39" r:id="rId24"/>
    <sheet name="C19" sheetId="84" r:id="rId25"/>
    <sheet name="C20" sheetId="85" r:id="rId26"/>
    <sheet name="C21" sheetId="86" r:id="rId27"/>
    <sheet name="C22" sheetId="38" r:id="rId28"/>
    <sheet name="C23" sheetId="36" r:id="rId29"/>
    <sheet name="C24" sheetId="37" r:id="rId30"/>
    <sheet name="C25" sheetId="43" r:id="rId31"/>
    <sheet name="C26" sheetId="44" r:id="rId32"/>
    <sheet name="C27" sheetId="45" r:id="rId33"/>
    <sheet name="C28" sheetId="42" r:id="rId34"/>
    <sheet name="C29" sheetId="56" r:id="rId35"/>
    <sheet name="C30" sheetId="16" r:id="rId36"/>
    <sheet name="C31" sheetId="51" r:id="rId37"/>
    <sheet name="C32" sheetId="52" r:id="rId38"/>
    <sheet name="C33" sheetId="53" r:id="rId39"/>
    <sheet name="C34" sheetId="54" r:id="rId40"/>
    <sheet name="C35" sheetId="55" r:id="rId41"/>
    <sheet name="C36" sheetId="88" r:id="rId42"/>
    <sheet name="C37" sheetId="58" r:id="rId43"/>
    <sheet name="C38" sheetId="61" r:id="rId44"/>
    <sheet name="C39" sheetId="62" r:id="rId45"/>
    <sheet name="D4" sheetId="93" r:id="rId46"/>
    <sheet name="C40" sheetId="90" r:id="rId47"/>
    <sheet name="C41" sheetId="94" r:id="rId48"/>
    <sheet name="C42" sheetId="95" r:id="rId49"/>
    <sheet name="D5" sheetId="121" r:id="rId50"/>
    <sheet name="C43" sheetId="96" r:id="rId51"/>
    <sheet name="C44" sheetId="97" r:id="rId52"/>
    <sheet name="C45" sheetId="98" r:id="rId53"/>
    <sheet name="C46" sheetId="99" r:id="rId54"/>
    <sheet name="C47" sheetId="100" r:id="rId55"/>
    <sheet name="D6" sheetId="122" r:id="rId56"/>
    <sheet name="C48" sheetId="101" r:id="rId57"/>
    <sheet name="C49" sheetId="102" r:id="rId58"/>
    <sheet name="C50" sheetId="103" r:id="rId59"/>
    <sheet name="C51" sheetId="104" r:id="rId60"/>
    <sheet name="C52" sheetId="105" r:id="rId61"/>
    <sheet name="C53" sheetId="106" r:id="rId62"/>
    <sheet name="C54" sheetId="107" r:id="rId63"/>
    <sheet name="C55" sheetId="132" r:id="rId64"/>
    <sheet name="C56" sheetId="108" r:id="rId65"/>
    <sheet name="C57" sheetId="109" r:id="rId66"/>
    <sheet name="C58" sheetId="110" r:id="rId67"/>
    <sheet name="C59" sheetId="111" r:id="rId68"/>
    <sheet name="C60" sheetId="112" r:id="rId69"/>
    <sheet name="C61" sheetId="113" r:id="rId70"/>
    <sheet name="C62" sheetId="114" r:id="rId71"/>
    <sheet name="C63" sheetId="115" r:id="rId72"/>
    <sheet name="C64" sheetId="116" r:id="rId73"/>
    <sheet name="C65" sheetId="117" r:id="rId74"/>
    <sheet name="C66" sheetId="118" r:id="rId75"/>
    <sheet name="C67" sheetId="119" r:id="rId76"/>
    <sheet name="C68" sheetId="120" r:id="rId77"/>
    <sheet name="C69" sheetId="123" r:id="rId78"/>
    <sheet name="C70" sheetId="124" r:id="rId79"/>
    <sheet name="C71" sheetId="125" r:id="rId80"/>
    <sheet name="C72" sheetId="126" r:id="rId81"/>
    <sheet name="C73" sheetId="127" r:id="rId82"/>
    <sheet name="C74" sheetId="128" r:id="rId83"/>
    <sheet name="C75" sheetId="129" r:id="rId84"/>
    <sheet name="C76" sheetId="130" r:id="rId85"/>
    <sheet name="C77" sheetId="131" r:id="rId86"/>
  </sheets>
  <definedNames>
    <definedName name="_xlnm._FilterDatabase" localSheetId="34" hidden="1">'C29'!#REF!</definedName>
    <definedName name="_xlnm.Print_Area" localSheetId="4">'C1'!$A$1:$O$24</definedName>
    <definedName name="_xlnm.Print_Area" localSheetId="14">'C10'!$A$1:$O$23</definedName>
    <definedName name="_xlnm.Print_Area" localSheetId="15">'C11'!$A$1:$E$26</definedName>
    <definedName name="_xlnm.Print_Area" localSheetId="16">'C12'!$A$1:$O$40</definedName>
    <definedName name="_xlnm.Print_Area" localSheetId="17">'C13'!$A$1:$F$37</definedName>
    <definedName name="_xlnm.Print_Area" localSheetId="18">'C14'!$A$1:$F$35</definedName>
    <definedName name="_xlnm.Print_Area" localSheetId="20">'C15'!$A$1:$E$22</definedName>
    <definedName name="_xlnm.Print_Area" localSheetId="21">'C16'!$A$1:$E$17</definedName>
    <definedName name="_xlnm.Print_Area" localSheetId="22">'C17'!$A$1:$E$30</definedName>
    <definedName name="_xlnm.Print_Area" localSheetId="23">'C18'!$A$1:$E$40</definedName>
    <definedName name="_xlnm.Print_Area" localSheetId="24">'C19'!$A$1:$E$22</definedName>
    <definedName name="_xlnm.Print_Area" localSheetId="5">'C2'!$A$1:$E$26</definedName>
    <definedName name="_xlnm.Print_Area" localSheetId="25">'C20'!$A$1:$E$30</definedName>
    <definedName name="_xlnm.Print_Area" localSheetId="26">'C21'!$A$1:$E$37</definedName>
    <definedName name="_xlnm.Print_Area" localSheetId="27">'C22'!$A$1:$E$22</definedName>
    <definedName name="_xlnm.Print_Area" localSheetId="28">'C23'!$A$1:$E$27</definedName>
    <definedName name="_xlnm.Print_Area" localSheetId="29">'C24'!$A$1:$E$37</definedName>
    <definedName name="_xlnm.Print_Area" localSheetId="30">'C25'!$A$1:$E$22</definedName>
    <definedName name="_xlnm.Print_Area" localSheetId="31">'C26'!$A$1:$E$27</definedName>
    <definedName name="_xlnm.Print_Area" localSheetId="32">'C27'!$A$1:$E$37</definedName>
    <definedName name="_xlnm.Print_Area" localSheetId="33">'C28'!$A$1:$E$24</definedName>
    <definedName name="_xlnm.Print_Area" localSheetId="34">'C29'!$A$1:$E$29</definedName>
    <definedName name="_xlnm.Print_Area" localSheetId="6">'C3'!$A$1:$O$40</definedName>
    <definedName name="_xlnm.Print_Area" localSheetId="35">'C30'!$A$1:$E$39</definedName>
    <definedName name="_xlnm.Print_Area" localSheetId="36">'C31'!$A$1:$E$24</definedName>
    <definedName name="_xlnm.Print_Area" localSheetId="37">'C32'!$A$1:$E$29</definedName>
    <definedName name="_xlnm.Print_Area" localSheetId="38">'C33'!$A$1:$E$38</definedName>
    <definedName name="_xlnm.Print_Area" localSheetId="39">'C34'!$A$1:$F$31</definedName>
    <definedName name="_xlnm.Print_Area" localSheetId="40">'C35'!$A$1:$K$29</definedName>
    <definedName name="_xlnm.Print_Area" localSheetId="42">'C37'!$A$1:$K$20</definedName>
    <definedName name="_xlnm.Print_Area" localSheetId="43">'C38'!$A$1:$K$21</definedName>
    <definedName name="_xlnm.Print_Area" localSheetId="44">'C39'!$A$1:$K$24</definedName>
    <definedName name="_xlnm.Print_Area" localSheetId="7">'C4'!$A$1:$AD$24</definedName>
    <definedName name="_xlnm.Print_Area" localSheetId="46">'C40'!$A$1:$O$45</definedName>
    <definedName name="_xlnm.Print_Area" localSheetId="47">'C41'!$A$1:$E$23</definedName>
    <definedName name="_xlnm.Print_Area" localSheetId="48">'C42'!$A$1:$O$38</definedName>
    <definedName name="_xlnm.Print_Area" localSheetId="50">'C43'!$A$1:$T$42</definedName>
    <definedName name="_xlnm.Print_Area" localSheetId="51">'C44'!$A$1:$T$22</definedName>
    <definedName name="_xlnm.Print_Area" localSheetId="52">'C45'!$A$1:$J$29</definedName>
    <definedName name="_xlnm.Print_Area" localSheetId="53">'C46'!$A$1:$T$38</definedName>
    <definedName name="_xlnm.Print_Area" localSheetId="54">'C47'!$A$1:$T$38</definedName>
    <definedName name="_xlnm.Print_Area" localSheetId="56">'C48'!$A$1:$J$23</definedName>
    <definedName name="_xlnm.Print_Area" localSheetId="57">'C49'!$A$1:$E$20</definedName>
    <definedName name="_xlnm.Print_Area" localSheetId="8">'C5'!$A$1:$E$38</definedName>
    <definedName name="_xlnm.Print_Area" localSheetId="58">'C50'!$A$1:$J$40</definedName>
    <definedName name="_xlnm.Print_Area" localSheetId="59">'C51'!$A$1:$T$22</definedName>
    <definedName name="_xlnm.Print_Area" localSheetId="60">'C52'!$A$1:$U$23</definedName>
    <definedName name="_xlnm.Print_Area" localSheetId="61">'C53'!$A$1:$U$39</definedName>
    <definedName name="_xlnm.Print_Area" localSheetId="62">'C54'!$A$1:$U$23</definedName>
    <definedName name="_xlnm.Print_Area" localSheetId="63">'C55'!$A$1:$U$39</definedName>
    <definedName name="_xlnm.Print_Area" localSheetId="64">'C56'!$A$1:$L$53</definedName>
    <definedName name="_xlnm.Print_Area" localSheetId="65">'C57'!$A$1:$L$38</definedName>
    <definedName name="_xlnm.Print_Area" localSheetId="66">'C58'!$A$1:$U$23</definedName>
    <definedName name="_xlnm.Print_Area" localSheetId="67">'C59'!$A$1:$U$39</definedName>
    <definedName name="_xlnm.Print_Area" localSheetId="9">'C6'!$A$1:$AD$41</definedName>
    <definedName name="_xlnm.Print_Area" localSheetId="68">'C60'!$A$1:$L$52</definedName>
    <definedName name="_xlnm.Print_Area" localSheetId="69">'C61'!$A$1:$L$38</definedName>
    <definedName name="_xlnm.Print_Area" localSheetId="70">'C62'!$A$1:$U$23</definedName>
    <definedName name="_xlnm.Print_Area" localSheetId="71">'C63'!$A$1:$U$39</definedName>
    <definedName name="_xlnm.Print_Area" localSheetId="72">'C64'!$A$1:$U$23</definedName>
    <definedName name="_xlnm.Print_Area" localSheetId="73">'C65'!$A$1:$U$39</definedName>
    <definedName name="_xlnm.Print_Area" localSheetId="74">'C66'!$A$1:$U$23</definedName>
    <definedName name="_xlnm.Print_Area" localSheetId="75">'C67'!$A$1:$U$39</definedName>
    <definedName name="_xlnm.Print_Area" localSheetId="76">'C68'!$A$1:$U$23</definedName>
    <definedName name="_xlnm.Print_Area" localSheetId="77">'C69'!$A$1:$U$40</definedName>
    <definedName name="_xlnm.Print_Area" localSheetId="10">'C7'!$A$1:$T$24</definedName>
    <definedName name="_xlnm.Print_Area" localSheetId="78">'C70'!$A$1:$P$23</definedName>
    <definedName name="_xlnm.Print_Area" localSheetId="79">'C71'!$A$1:$P$33</definedName>
    <definedName name="_xlnm.Print_Area" localSheetId="80">'C72'!$A$1:$K$23</definedName>
    <definedName name="_xlnm.Print_Area" localSheetId="81">'C73'!$A$1:$K$38</definedName>
    <definedName name="_xlnm.Print_Area" localSheetId="82">'C74'!$A$1:$K$24</definedName>
    <definedName name="_xlnm.Print_Area" localSheetId="83">'C75'!$A$1:$K$32</definedName>
    <definedName name="_xlnm.Print_Area" localSheetId="84">'C76'!$A$1:$K$23</definedName>
    <definedName name="_xlnm.Print_Area" localSheetId="85">'C77'!$A$1:$K$30</definedName>
    <definedName name="_xlnm.Print_Area" localSheetId="11">'C8'!$A$1:$E$26</definedName>
    <definedName name="_xlnm.Print_Area" localSheetId="12">'C9'!$A$1:$O$37</definedName>
    <definedName name="_xlnm.Print_Area" localSheetId="3">'D1'!$A$1:$I$55</definedName>
    <definedName name="_xlnm.Print_Area" localSheetId="13">'D2'!$A$1:$I$55</definedName>
    <definedName name="_xlnm.Print_Area" localSheetId="19">'D3'!$B$2:$H$54</definedName>
    <definedName name="_xlnm.Print_Area" localSheetId="45">'D4'!$B$2:$H$54</definedName>
    <definedName name="_xlnm.Print_Area" localSheetId="49">'D5'!$B$2:$H$54</definedName>
    <definedName name="_xlnm.Print_Area" localSheetId="55">'D6'!$B$2:$H$54</definedName>
    <definedName name="_xlnm.Print_Area" localSheetId="2">FUNCIONARIOS!$B$3:$J$23</definedName>
    <definedName name="_xlnm.Print_Area" localSheetId="1">INDICE!$A$1:$B$87</definedName>
    <definedName name="_xlnm.Print_Area" localSheetId="0">'PORTADA '!$A$3:$K$62</definedName>
    <definedName name="OLE_LINK1" localSheetId="2">FUNCIONARIOS!$C$5</definedName>
    <definedName name="_xlnm.Print_Titles" localSheetId="1">INDICE!$1:$1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9" i="108" l="1"/>
  <c r="I49" i="108"/>
  <c r="F49" i="108"/>
  <c r="C49" i="108"/>
  <c r="L48" i="108"/>
  <c r="I48" i="108"/>
  <c r="F48" i="108"/>
  <c r="C48" i="108"/>
  <c r="L47" i="108"/>
  <c r="I47" i="108"/>
  <c r="F47" i="108"/>
  <c r="C47" i="108"/>
  <c r="L46" i="108"/>
  <c r="I46" i="108"/>
  <c r="F46" i="108"/>
  <c r="C46" i="108"/>
  <c r="L45" i="108"/>
  <c r="I45" i="108"/>
  <c r="F45" i="108"/>
  <c r="C45" i="108"/>
  <c r="L44" i="108"/>
  <c r="I44" i="108"/>
  <c r="F44" i="108"/>
  <c r="C44" i="108"/>
  <c r="L43" i="108"/>
  <c r="I43" i="108"/>
  <c r="F43" i="108"/>
  <c r="C43" i="108"/>
  <c r="L42" i="108"/>
  <c r="I42" i="108"/>
  <c r="F42" i="108"/>
  <c r="C42" i="108"/>
  <c r="L48" i="112" l="1"/>
  <c r="L47" i="112"/>
  <c r="L46" i="112"/>
  <c r="L45" i="112"/>
  <c r="L44" i="112"/>
  <c r="L43" i="112"/>
  <c r="L42" i="112"/>
  <c r="L41" i="112"/>
  <c r="I48" i="112"/>
  <c r="I47" i="112"/>
  <c r="I46" i="112"/>
  <c r="I45" i="112"/>
  <c r="I44" i="112"/>
  <c r="I43" i="112" s="1"/>
  <c r="I42" i="112"/>
  <c r="I41" i="112"/>
  <c r="F48" i="112"/>
  <c r="F47" i="112"/>
  <c r="F46" i="112"/>
  <c r="F45" i="112"/>
  <c r="F44" i="112"/>
  <c r="F42" i="112"/>
  <c r="F41" i="112"/>
  <c r="C42" i="112"/>
  <c r="C44" i="112"/>
  <c r="C43" i="112" s="1"/>
  <c r="C45" i="112"/>
  <c r="C46" i="112"/>
  <c r="C47" i="112"/>
  <c r="C48" i="112"/>
  <c r="C41" i="112"/>
  <c r="F43" i="112" l="1"/>
  <c r="C40" i="112"/>
  <c r="L40" i="112"/>
  <c r="I40" i="112"/>
  <c r="F40" i="112"/>
  <c r="L30" i="112" l="1"/>
  <c r="I30" i="112"/>
  <c r="F30" i="112"/>
  <c r="C30" i="112"/>
  <c r="L20" i="112"/>
  <c r="I20" i="112"/>
  <c r="F20" i="112"/>
  <c r="C20" i="112"/>
  <c r="L10" i="112"/>
  <c r="I10" i="112"/>
  <c r="F10" i="112"/>
  <c r="C10" i="112"/>
  <c r="C41" i="108"/>
  <c r="F41" i="108"/>
  <c r="I41" i="108"/>
  <c r="L41" i="108"/>
  <c r="L31" i="108"/>
  <c r="I31" i="108"/>
  <c r="F31" i="108"/>
  <c r="C31" i="108"/>
  <c r="C21" i="108"/>
  <c r="F21" i="108"/>
  <c r="I21" i="108"/>
  <c r="L21" i="108"/>
  <c r="L11" i="108"/>
  <c r="I11" i="108"/>
  <c r="F11" i="108"/>
  <c r="C11" i="108"/>
  <c r="E10" i="107"/>
  <c r="D10" i="124"/>
  <c r="E10" i="120"/>
  <c r="E10" i="118"/>
  <c r="E10" i="116"/>
  <c r="E10" i="114"/>
  <c r="E10" i="110"/>
  <c r="C10" i="128"/>
  <c r="C10" i="130"/>
  <c r="C10" i="126"/>
  <c r="U10" i="132"/>
  <c r="T10" i="132" l="1"/>
  <c r="S10" i="132"/>
  <c r="K10" i="130"/>
  <c r="J10" i="130"/>
  <c r="I10" i="130"/>
  <c r="K10" i="128"/>
  <c r="J10" i="128"/>
  <c r="I10" i="128"/>
  <c r="K10" i="126"/>
  <c r="J10" i="126"/>
  <c r="I10" i="126"/>
  <c r="P10" i="124"/>
  <c r="O10" i="124"/>
  <c r="N10" i="124"/>
  <c r="U10" i="120"/>
  <c r="T10" i="120"/>
  <c r="S10" i="120"/>
  <c r="U10" i="118"/>
  <c r="T10" i="118"/>
  <c r="S10" i="118"/>
  <c r="U10" i="116"/>
  <c r="T10" i="116"/>
  <c r="S10" i="116"/>
  <c r="U10" i="114"/>
  <c r="T10" i="114"/>
  <c r="S10" i="114"/>
  <c r="U10" i="110"/>
  <c r="T10" i="110"/>
  <c r="S10" i="110"/>
  <c r="U10" i="107"/>
  <c r="T10" i="107"/>
  <c r="S10" i="107"/>
  <c r="E10" i="105"/>
  <c r="T10" i="105"/>
  <c r="U10" i="105"/>
  <c r="S10" i="105"/>
  <c r="O18" i="90" l="1"/>
  <c r="J18" i="90"/>
  <c r="E18" i="90"/>
  <c r="E9" i="101" l="1"/>
  <c r="T9" i="97"/>
  <c r="O9" i="97"/>
  <c r="J9" i="97"/>
  <c r="E9" i="97"/>
  <c r="J17" i="96"/>
  <c r="T30" i="96"/>
  <c r="O30" i="96"/>
  <c r="J30" i="96"/>
  <c r="E30" i="96"/>
  <c r="T20" i="96"/>
  <c r="O20" i="96"/>
  <c r="J20" i="96"/>
  <c r="E20" i="96"/>
  <c r="T18" i="96"/>
  <c r="T17" i="96"/>
  <c r="T16" i="96"/>
  <c r="T15" i="96"/>
  <c r="T14" i="96"/>
  <c r="T13" i="96"/>
  <c r="T12" i="96"/>
  <c r="T11" i="96"/>
  <c r="O18" i="96"/>
  <c r="O17" i="96"/>
  <c r="O16" i="96"/>
  <c r="O15" i="96"/>
  <c r="O14" i="96"/>
  <c r="O13" i="96"/>
  <c r="O12" i="96"/>
  <c r="O11" i="96"/>
  <c r="J18" i="96"/>
  <c r="J16" i="96"/>
  <c r="J15" i="96"/>
  <c r="J14" i="96"/>
  <c r="J13" i="96"/>
  <c r="J12" i="96"/>
  <c r="J11" i="96"/>
  <c r="E11" i="96"/>
  <c r="E12" i="96"/>
  <c r="E13" i="96"/>
  <c r="E14" i="96"/>
  <c r="E15" i="96"/>
  <c r="E16" i="96"/>
  <c r="E17" i="96"/>
  <c r="E18" i="96"/>
  <c r="E18" i="94"/>
  <c r="E13" i="94"/>
  <c r="E9" i="94"/>
  <c r="E10" i="94"/>
  <c r="E11" i="94"/>
  <c r="O32" i="90"/>
  <c r="J32" i="90"/>
  <c r="E32" i="90"/>
  <c r="O21" i="90"/>
  <c r="J21" i="90"/>
  <c r="E21" i="90"/>
  <c r="O19" i="90"/>
  <c r="O17" i="90"/>
  <c r="O16" i="90"/>
  <c r="O15" i="90"/>
  <c r="O14" i="90"/>
  <c r="O13" i="90"/>
  <c r="O12" i="90"/>
  <c r="O11" i="90"/>
  <c r="J19" i="90"/>
  <c r="J17" i="90"/>
  <c r="J16" i="90"/>
  <c r="J15" i="90"/>
  <c r="J14" i="90"/>
  <c r="J13" i="90"/>
  <c r="J12" i="90"/>
  <c r="J11" i="90"/>
  <c r="E11" i="90"/>
  <c r="E12" i="90"/>
  <c r="E13" i="90"/>
  <c r="E14" i="90"/>
  <c r="E15" i="90"/>
  <c r="E16" i="90"/>
  <c r="E17" i="90"/>
  <c r="E19" i="90"/>
  <c r="B18" i="58"/>
  <c r="B17" i="58"/>
  <c r="B16" i="58"/>
  <c r="B15" i="58"/>
  <c r="B14" i="58"/>
  <c r="B13" i="58"/>
  <c r="B12" i="58"/>
  <c r="B11" i="58"/>
  <c r="B10" i="58"/>
  <c r="B9" i="58"/>
  <c r="B8" i="58"/>
  <c r="B17" i="61"/>
  <c r="B16" i="61"/>
  <c r="B15" i="61"/>
  <c r="B14" i="61"/>
  <c r="B13" i="61"/>
  <c r="B12" i="61"/>
  <c r="B11" i="61"/>
  <c r="B10" i="61"/>
  <c r="B9" i="61"/>
  <c r="B8" i="61"/>
  <c r="B20" i="62"/>
  <c r="B19" i="62"/>
  <c r="B18" i="62"/>
  <c r="B17" i="62"/>
  <c r="B16" i="62"/>
  <c r="B15" i="62"/>
  <c r="B14" i="62"/>
  <c r="B13" i="62"/>
  <c r="B12" i="62"/>
  <c r="B11" i="62"/>
  <c r="B10" i="62"/>
  <c r="B9" i="62"/>
  <c r="B8" i="62"/>
  <c r="B17" i="88"/>
  <c r="B16" i="88"/>
  <c r="B15" i="88"/>
  <c r="B14" i="88"/>
  <c r="B13" i="88"/>
  <c r="B12" i="88"/>
  <c r="B11" i="88"/>
  <c r="B10" i="88"/>
  <c r="B9" i="88"/>
  <c r="B8" i="88"/>
  <c r="B10" i="55"/>
  <c r="B11" i="55"/>
  <c r="B12" i="55"/>
  <c r="B13" i="55"/>
  <c r="B14" i="55"/>
  <c r="B15" i="55"/>
  <c r="B16" i="55"/>
  <c r="B17" i="55"/>
  <c r="B18" i="55"/>
  <c r="B19" i="55"/>
  <c r="B20" i="55"/>
  <c r="B21" i="55"/>
  <c r="B22" i="55"/>
  <c r="B23" i="55"/>
  <c r="B24" i="55"/>
  <c r="B25" i="55"/>
  <c r="B26" i="55"/>
  <c r="B27" i="55"/>
  <c r="B9" i="55"/>
  <c r="B8" i="55"/>
  <c r="C8" i="54"/>
  <c r="D8" i="54"/>
  <c r="E8" i="54"/>
  <c r="F8" i="54"/>
  <c r="B8" i="54"/>
  <c r="T10" i="96" l="1"/>
  <c r="J10" i="96"/>
  <c r="E10" i="96"/>
  <c r="O10" i="96"/>
  <c r="E8" i="94"/>
  <c r="O10" i="90"/>
  <c r="J10" i="90"/>
  <c r="E10" i="90"/>
  <c r="E8" i="51"/>
  <c r="E8" i="42"/>
  <c r="E8" i="43"/>
  <c r="E8" i="38"/>
  <c r="E8" i="85"/>
  <c r="E8" i="84" l="1"/>
  <c r="E9" i="39"/>
  <c r="E10" i="39"/>
  <c r="E11" i="39"/>
  <c r="E8" i="39"/>
  <c r="E8" i="35"/>
  <c r="E8" i="34"/>
  <c r="E8" i="33"/>
  <c r="F30" i="83" l="1"/>
  <c r="E30" i="83"/>
  <c r="C30" i="83"/>
  <c r="B30" i="83"/>
  <c r="F23" i="83"/>
  <c r="E23" i="83"/>
  <c r="C23" i="83"/>
  <c r="B23" i="83"/>
  <c r="E16" i="83"/>
  <c r="B16" i="83"/>
  <c r="F16" i="83"/>
  <c r="C16" i="83"/>
  <c r="F9" i="83"/>
  <c r="C9" i="83"/>
  <c r="E10" i="27"/>
  <c r="E11" i="27"/>
  <c r="E12" i="27"/>
  <c r="E13" i="27"/>
  <c r="E14" i="27"/>
  <c r="E15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33" i="27"/>
  <c r="E34" i="27"/>
  <c r="E35" i="27"/>
  <c r="E36" i="27"/>
  <c r="E9" i="27"/>
  <c r="E20" i="26"/>
  <c r="E16" i="26"/>
  <c r="E12" i="26"/>
  <c r="E9" i="26"/>
  <c r="E10" i="26"/>
  <c r="D17" i="10"/>
  <c r="C17" i="10"/>
  <c r="B16" i="25"/>
  <c r="C16" i="25"/>
  <c r="D16" i="25"/>
  <c r="E16" i="25"/>
  <c r="E9" i="22"/>
  <c r="E10" i="22"/>
  <c r="E8" i="22"/>
  <c r="E17" i="10"/>
  <c r="E9" i="8"/>
  <c r="E10" i="8"/>
  <c r="E11" i="8"/>
  <c r="E12" i="8"/>
  <c r="E13" i="8"/>
  <c r="E8" i="8"/>
  <c r="E9" i="6"/>
  <c r="E10" i="6"/>
  <c r="E8" i="6"/>
  <c r="E8" i="26" l="1"/>
  <c r="B11" i="25" l="1"/>
  <c r="C11" i="25"/>
  <c r="D11" i="25"/>
  <c r="E11" i="25"/>
  <c r="B12" i="25"/>
  <c r="C12" i="25"/>
  <c r="D12" i="25"/>
  <c r="E12" i="25"/>
  <c r="B13" i="25"/>
  <c r="C13" i="25"/>
  <c r="D13" i="25"/>
  <c r="E13" i="25"/>
  <c r="B14" i="25"/>
  <c r="C14" i="25"/>
  <c r="D14" i="25"/>
  <c r="E14" i="25"/>
  <c r="B15" i="25"/>
  <c r="C15" i="25"/>
  <c r="D15" i="25"/>
  <c r="E15" i="25"/>
  <c r="B17" i="25"/>
  <c r="C17" i="25"/>
  <c r="D17" i="25"/>
  <c r="E17" i="25"/>
  <c r="B18" i="25"/>
  <c r="C18" i="25"/>
  <c r="D18" i="25"/>
  <c r="E18" i="25"/>
  <c r="B19" i="25"/>
  <c r="C19" i="25"/>
  <c r="D19" i="25"/>
  <c r="E19" i="25"/>
  <c r="B20" i="25"/>
  <c r="C20" i="25"/>
  <c r="D20" i="25"/>
  <c r="E20" i="25"/>
  <c r="C10" i="25"/>
  <c r="D10" i="25"/>
  <c r="E10" i="25"/>
  <c r="B10" i="25"/>
  <c r="O9" i="25"/>
  <c r="N9" i="25"/>
  <c r="M9" i="25"/>
  <c r="L9" i="25"/>
  <c r="J9" i="25"/>
  <c r="I9" i="25"/>
  <c r="H9" i="25"/>
  <c r="G9" i="25"/>
  <c r="B11" i="10"/>
  <c r="C11" i="10"/>
  <c r="D11" i="10"/>
  <c r="E11" i="10"/>
  <c r="B12" i="10"/>
  <c r="C12" i="10"/>
  <c r="D12" i="10"/>
  <c r="E12" i="10"/>
  <c r="B13" i="10"/>
  <c r="C13" i="10"/>
  <c r="D13" i="10"/>
  <c r="E13" i="10"/>
  <c r="B14" i="10"/>
  <c r="C14" i="10"/>
  <c r="D14" i="10"/>
  <c r="E14" i="10"/>
  <c r="B15" i="10"/>
  <c r="C15" i="10"/>
  <c r="D15" i="10"/>
  <c r="E15" i="10"/>
  <c r="B16" i="10"/>
  <c r="C16" i="10"/>
  <c r="D16" i="10"/>
  <c r="E16" i="10"/>
  <c r="B18" i="10"/>
  <c r="C18" i="10"/>
  <c r="D18" i="10"/>
  <c r="E18" i="10"/>
  <c r="B19" i="10"/>
  <c r="C19" i="10"/>
  <c r="D19" i="10"/>
  <c r="E19" i="10"/>
  <c r="B20" i="10"/>
  <c r="C20" i="10"/>
  <c r="D20" i="10"/>
  <c r="E20" i="10"/>
  <c r="B21" i="10"/>
  <c r="C21" i="10"/>
  <c r="D21" i="10"/>
  <c r="E21" i="10"/>
  <c r="C10" i="10"/>
  <c r="D10" i="10"/>
  <c r="E10" i="10"/>
  <c r="B10" i="10"/>
  <c r="T9" i="10"/>
  <c r="S9" i="10"/>
  <c r="R9" i="10"/>
  <c r="Q9" i="10"/>
  <c r="O9" i="10"/>
  <c r="N9" i="10"/>
  <c r="M9" i="10"/>
  <c r="L9" i="10"/>
  <c r="J9" i="10"/>
  <c r="I9" i="10"/>
  <c r="H9" i="10"/>
  <c r="G9" i="10"/>
  <c r="AD9" i="82"/>
  <c r="AC9" i="82"/>
  <c r="AB9" i="82"/>
  <c r="AA9" i="82"/>
  <c r="Y9" i="82"/>
  <c r="X9" i="82"/>
  <c r="W9" i="82"/>
  <c r="V9" i="82"/>
  <c r="T9" i="82"/>
  <c r="S9" i="82"/>
  <c r="R9" i="82"/>
  <c r="Q9" i="82"/>
  <c r="O9" i="82"/>
  <c r="N9" i="82"/>
  <c r="M9" i="82"/>
  <c r="L9" i="82"/>
  <c r="J9" i="82"/>
  <c r="I9" i="82"/>
  <c r="H9" i="82"/>
  <c r="G9" i="82"/>
  <c r="E9" i="82"/>
  <c r="D9" i="82"/>
  <c r="C9" i="82"/>
  <c r="B9" i="82"/>
  <c r="O9" i="5"/>
  <c r="N9" i="5"/>
  <c r="M9" i="5"/>
  <c r="L9" i="5"/>
  <c r="J9" i="5"/>
  <c r="I9" i="5"/>
  <c r="H9" i="5"/>
  <c r="G9" i="5"/>
  <c r="C9" i="5"/>
  <c r="D9" i="5"/>
  <c r="E9" i="5"/>
  <c r="B9" i="5"/>
  <c r="C9" i="10" l="1"/>
  <c r="E9" i="25"/>
  <c r="B9" i="25"/>
  <c r="D9" i="25"/>
  <c r="C9" i="25"/>
  <c r="D9" i="10"/>
  <c r="E9" i="10"/>
  <c r="B9" i="10"/>
  <c r="B9" i="7" l="1"/>
</calcChain>
</file>

<file path=xl/sharedStrings.xml><?xml version="1.0" encoding="utf-8"?>
<sst xmlns="http://schemas.openxmlformats.org/spreadsheetml/2006/main" count="3172" uniqueCount="573">
  <si>
    <t>CONTENIDO</t>
  </si>
  <si>
    <t>Portada</t>
  </si>
  <si>
    <t>Funcionarios que participaron en la publicación</t>
  </si>
  <si>
    <t>C1</t>
  </si>
  <si>
    <t># Cuadro</t>
  </si>
  <si>
    <t>C2</t>
  </si>
  <si>
    <t>D1</t>
  </si>
  <si>
    <t>C3</t>
  </si>
  <si>
    <t>D2</t>
  </si>
  <si>
    <t>C4</t>
  </si>
  <si>
    <t>D3</t>
  </si>
  <si>
    <t>C5</t>
  </si>
  <si>
    <t>D4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</si>
  <si>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</si>
  <si>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</si>
  <si>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</si>
  <si>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</si>
  <si>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</si>
  <si>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</si>
  <si>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</si>
  <si>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</si>
  <si>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</si>
  <si>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</si>
  <si>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</si>
  <si>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</si>
  <si>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</si>
  <si>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</si>
  <si>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</si>
  <si>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</si>
  <si>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</si>
  <si>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</si>
  <si>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</si>
  <si>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</si>
  <si>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</si>
  <si>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</si>
  <si>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</si>
  <si>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</si>
  <si>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</si>
  <si>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</si>
  <si>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</si>
  <si>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</si>
  <si>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</si>
  <si>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</si>
  <si>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</si>
  <si>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</si>
  <si>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</si>
  <si>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</si>
  <si>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INDICE</t>
  </si>
  <si>
    <t>Personal del Departamento de Análisis Estadístico</t>
  </si>
  <si>
    <t>que partició en esta Publicación</t>
  </si>
  <si>
    <t>Diseño:</t>
  </si>
  <si>
    <t>Procesamiento de datos:</t>
  </si>
  <si>
    <t>Carlos Nájera Morales</t>
  </si>
  <si>
    <t>Jorge Luis Soto Calderón</t>
  </si>
  <si>
    <t>Luis Garro Montero</t>
  </si>
  <si>
    <t>Olga Leitón Aguilar</t>
  </si>
  <si>
    <t>Tatiana Román Méndez</t>
  </si>
  <si>
    <t>Dirección General:</t>
  </si>
  <si>
    <t>Dixie Brenes Vindas</t>
  </si>
  <si>
    <t>C40</t>
  </si>
  <si>
    <t>Delfina Cartín Sánchez</t>
  </si>
  <si>
    <t>Cuadro Nº1</t>
  </si>
  <si>
    <t>Nivel Educativo</t>
  </si>
  <si>
    <t>Total</t>
  </si>
  <si>
    <t>Física</t>
  </si>
  <si>
    <t>Sexual</t>
  </si>
  <si>
    <t>Negligencia</t>
  </si>
  <si>
    <t>Preescolar</t>
  </si>
  <si>
    <t>Escuelas Diurnas ¹⁄</t>
  </si>
  <si>
    <t>Escuelas Nocturnas</t>
  </si>
  <si>
    <t>Colegios ²⁄</t>
  </si>
  <si>
    <t>Colegio Nacional Virtual</t>
  </si>
  <si>
    <t>IPEC</t>
  </si>
  <si>
    <t>CINDEA</t>
  </si>
  <si>
    <t>Educación Especial ³⁄</t>
  </si>
  <si>
    <t xml:space="preserve"> ¹⁄Incluye Aula Integrada y Aula Edad</t>
  </si>
  <si>
    <t xml:space="preserve"> ²⁄ Incluye Plan Nacional</t>
  </si>
  <si>
    <t xml:space="preserve">Casos de Violencia Intrafamiliar, </t>
  </si>
  <si>
    <t xml:space="preserve">Por tipo de Violencia, Según Nivel Educativo, </t>
  </si>
  <si>
    <t xml:space="preserve">Dependencia Pública, Privada y Subvencionada, </t>
  </si>
  <si>
    <t>2018-2021</t>
  </si>
  <si>
    <t>Cuadro Nº3</t>
  </si>
  <si>
    <t>Público</t>
  </si>
  <si>
    <t>Privado</t>
  </si>
  <si>
    <t>Subvencionado</t>
  </si>
  <si>
    <t>Tipo de Violencia/ Dependencia</t>
  </si>
  <si>
    <t>Según Tipo de Violencia y Dependencia,</t>
  </si>
  <si>
    <t>Cuadro Nº2</t>
  </si>
  <si>
    <t>Dirección Regional</t>
  </si>
  <si>
    <t xml:space="preserve"> San José Central</t>
  </si>
  <si>
    <t xml:space="preserve"> San José Norte</t>
  </si>
  <si>
    <t xml:space="preserve"> San José Oeste</t>
  </si>
  <si>
    <t xml:space="preserve"> Desamparados</t>
  </si>
  <si>
    <t xml:space="preserve"> Puriscal</t>
  </si>
  <si>
    <t xml:space="preserve"> Pérez Zeledón</t>
  </si>
  <si>
    <t xml:space="preserve"> Los Santos</t>
  </si>
  <si>
    <t xml:space="preserve"> Alajuela</t>
  </si>
  <si>
    <t xml:space="preserve"> Occidente</t>
  </si>
  <si>
    <t xml:space="preserve"> San Carlos</t>
  </si>
  <si>
    <t xml:space="preserve"> Zona Norte-Norte</t>
  </si>
  <si>
    <t xml:space="preserve"> Cartago</t>
  </si>
  <si>
    <t xml:space="preserve"> Turrialba</t>
  </si>
  <si>
    <t xml:space="preserve"> Heredia</t>
  </si>
  <si>
    <t xml:space="preserve"> Sarapiquí</t>
  </si>
  <si>
    <t xml:space="preserve"> Liberia</t>
  </si>
  <si>
    <t xml:space="preserve"> Nicoya</t>
  </si>
  <si>
    <t xml:space="preserve"> Santa Cruz</t>
  </si>
  <si>
    <t xml:space="preserve"> Cañas</t>
  </si>
  <si>
    <t xml:space="preserve"> Puntarenas</t>
  </si>
  <si>
    <t xml:space="preserve"> Coto</t>
  </si>
  <si>
    <t xml:space="preserve"> Aguirre</t>
  </si>
  <si>
    <t xml:space="preserve"> Grande del Térraba</t>
  </si>
  <si>
    <t xml:space="preserve"> Peninsular</t>
  </si>
  <si>
    <t xml:space="preserve"> Limón</t>
  </si>
  <si>
    <t xml:space="preserve"> Guápiles</t>
  </si>
  <si>
    <t xml:space="preserve"> Sulá</t>
  </si>
  <si>
    <t>Casos de Violencia Intrafamiliar, Por tipo de Violencia, Según Dirección Regional, Dependencia Pública, Privada y Subvencionada, 2018-2021</t>
  </si>
  <si>
    <t>Casos de Violencia Intrafamiliar,</t>
  </si>
  <si>
    <t xml:space="preserve">Por tipo de Violencia, Según Dirección Regional, </t>
  </si>
  <si>
    <t>Casos de Violencia Intrafamiliar, Por tipo de Violencia, Según Nivel Educativo, Dependencia Pública, Privada y Subvencionada, 2018-2021</t>
  </si>
  <si>
    <t>Casos de Violencia Intrafamiliar, Según Tipo de Violencia y Dependencia, 2018-2021</t>
  </si>
  <si>
    <r>
      <rPr>
        <b/>
        <sz val="10"/>
        <color theme="1"/>
        <rFont val="Calibri"/>
        <family val="2"/>
        <scheme val="minor"/>
      </rPr>
      <t>Nota:</t>
    </r>
    <r>
      <rPr>
        <sz val="10"/>
        <color theme="1"/>
        <rFont val="Calibri"/>
        <family val="2"/>
        <scheme val="minor"/>
      </rPr>
      <t xml:space="preserve"> Los datos corresponden a la cantidad de casos de violencia y no de cantidad de estudiantes involucrados en situaciones de violencia, debido a que en un evento de violencia pueden participar varios estudiantes, o puede suceder que un mismo estudiante esté incluido en varios reportes de violencia. </t>
    </r>
  </si>
  <si>
    <t xml:space="preserve">2.  Los datos corresponden a la cantidad de casos de violencia y no de cantidad de estudiantes involucrados en situaciones de violencia, debido a que en un evento de violencia pueden participar varios estudiantes, o puede suceder que un mismo estudiante esté incluido en varios reportes de violencia. </t>
  </si>
  <si>
    <r>
      <rPr>
        <b/>
        <sz val="10"/>
        <color theme="1"/>
        <rFont val="Calibri"/>
        <family val="2"/>
        <scheme val="minor"/>
      </rPr>
      <t>Notas:</t>
    </r>
    <r>
      <rPr>
        <sz val="10"/>
        <color theme="1"/>
        <rFont val="Calibri"/>
        <family val="2"/>
        <scheme val="minor"/>
      </rPr>
      <t xml:space="preserve"> </t>
    </r>
  </si>
  <si>
    <r>
      <rPr>
        <b/>
        <sz val="9"/>
        <color theme="1"/>
        <rFont val="Calibri"/>
        <family val="2"/>
        <scheme val="minor"/>
      </rPr>
      <t>Notas:</t>
    </r>
    <r>
      <rPr>
        <sz val="9"/>
        <color theme="1"/>
        <rFont val="Calibri"/>
        <family val="2"/>
        <scheme val="minor"/>
      </rPr>
      <t xml:space="preserve"> </t>
    </r>
  </si>
  <si>
    <t>Cuadro Nº4</t>
  </si>
  <si>
    <t>Abuso Sexual</t>
  </si>
  <si>
    <t>Violación Sexual</t>
  </si>
  <si>
    <t>Relación Impropia</t>
  </si>
  <si>
    <t>Explotación Sexual Comercial</t>
  </si>
  <si>
    <t>Trata de Personas</t>
  </si>
  <si>
    <t>Acoso sexual en espacios públicos o de acceso público</t>
  </si>
  <si>
    <t>…</t>
  </si>
  <si>
    <t>Casos de Violencia Extrafamiliar, Por tipo de Violencia, Según Nivel Educativo, Dependencia Pública, Privada y Subvencionada, 2018-2021</t>
  </si>
  <si>
    <t>Casos de Violencia Extrafamiliar,</t>
  </si>
  <si>
    <r>
      <rPr>
        <b/>
        <sz val="10"/>
        <rFont val="Calibri"/>
        <family val="2"/>
        <scheme val="minor"/>
      </rPr>
      <t>Simbología:</t>
    </r>
    <r>
      <rPr>
        <sz val="10"/>
        <rFont val="Calibri"/>
        <family val="2"/>
        <scheme val="minor"/>
      </rPr>
      <t xml:space="preserve"> "…"= No disponible</t>
    </r>
  </si>
  <si>
    <t>Casos de Violencia Extrafamiliar, Por tipo de Violencia, Según Dirección Regional, Dependencia Pública, Privada y Subvencionada, 2018-2021</t>
  </si>
  <si>
    <t>Cuadro Nº6</t>
  </si>
  <si>
    <t>Trata de personas</t>
  </si>
  <si>
    <t xml:space="preserve">Casos de Violencia Extrafamiliar, </t>
  </si>
  <si>
    <t>Cuadro Nº5</t>
  </si>
  <si>
    <t>Casos de Violencia Extrafamiliar, Según Tipo de Violencia y Dependencia , 2018-2021</t>
  </si>
  <si>
    <t>Cuadro Nº7</t>
  </si>
  <si>
    <t>Laboral</t>
  </si>
  <si>
    <t>Tráfico</t>
  </si>
  <si>
    <t xml:space="preserve">Casos de Trata de Personas, </t>
  </si>
  <si>
    <t xml:space="preserve">Por Forma de Trata, Según Nivel Educativo, </t>
  </si>
  <si>
    <t>Dependencia Pública, Privada y Subvencionada,</t>
  </si>
  <si>
    <t>Cuadro Nº9</t>
  </si>
  <si>
    <t>Cuadro Nº8</t>
  </si>
  <si>
    <t xml:space="preserve">Casos de Trata de personas, </t>
  </si>
  <si>
    <t xml:space="preserve">Por Forma de Trata, Según Dirección Regional, </t>
  </si>
  <si>
    <t>Violencia intrafamiliar y extrafamiliar 2018-2021</t>
  </si>
  <si>
    <t>Casos de Trata de Personas, Por Forma de Trata, Según Nivel Educativo, Dependencia Pública, Privada y Subvencionada, 2018-2021</t>
  </si>
  <si>
    <t>Casos de Trata de personas, Según Forma de Trata y Dependencia , 2018-2021</t>
  </si>
  <si>
    <t>Casos de Trata de personas, Por Forma de Trata, Según Dirección Regional, Dependencia Pública, Privada y Subvencionada, 2018-2021</t>
  </si>
  <si>
    <t>Violencia en el noviazgo y violencia en línea</t>
  </si>
  <si>
    <t>Violencia en el noviazgo   y violencia en línea</t>
  </si>
  <si>
    <t xml:space="preserve">Violencia intrafamiliar    y extrafamiliar              </t>
  </si>
  <si>
    <t>Cuadro Nº10</t>
  </si>
  <si>
    <t>Hombres</t>
  </si>
  <si>
    <t>Mujeres</t>
  </si>
  <si>
    <t xml:space="preserve">Casos de Violencia en el Noviazgo, </t>
  </si>
  <si>
    <t xml:space="preserve">Por Sexo, Según Nivel Educativo, </t>
  </si>
  <si>
    <t>Cuadro Nº12</t>
  </si>
  <si>
    <t>Sexo/ Dependencia</t>
  </si>
  <si>
    <t xml:space="preserve">Según Sexo y Dependencia, </t>
  </si>
  <si>
    <t>Cuadro Nº11</t>
  </si>
  <si>
    <t>Casos de Violencia en el Noviazgo, Por Sexo, Según Nivel Educativo, Dependencia Pública, Privada y Subvencionada, 2018-2021</t>
  </si>
  <si>
    <t>Casos de Violencia en el Noviazgo, Según Sexo y Dependencia, 2018-2021</t>
  </si>
  <si>
    <t>Casos de Violencia en el Noviazgo, Por Sexo, Según Dirección Regional, Dependencia Pública, Privada y Subvencionada, 2018-2021</t>
  </si>
  <si>
    <t>Casos de Violencia en el Noviazgo,</t>
  </si>
  <si>
    <t xml:space="preserve">Por Sexo, Según Dirección Regional, </t>
  </si>
  <si>
    <r>
      <rPr>
        <b/>
        <sz val="10"/>
        <color theme="1"/>
        <rFont val="Calibri"/>
        <family val="2"/>
        <scheme val="minor"/>
      </rPr>
      <t>Nota:</t>
    </r>
    <r>
      <rPr>
        <sz val="10"/>
        <color theme="1"/>
        <rFont val="Calibri"/>
        <family val="2"/>
        <scheme val="minor"/>
      </rPr>
      <t xml:space="preserve"> Los datos corresponden al sexo de la víctima.</t>
    </r>
  </si>
  <si>
    <t>2.  Los datos corresponden al sexo de la víctima.</t>
  </si>
  <si>
    <t>Seducción o encuentros con menores por medios electrónicos</t>
  </si>
  <si>
    <t>Corrupción</t>
  </si>
  <si>
    <t>Aula Edad</t>
  </si>
  <si>
    <t>Educación Especial ¹⁄</t>
  </si>
  <si>
    <t>Aula Integrada</t>
  </si>
  <si>
    <t>Plan Nacional</t>
  </si>
  <si>
    <t>CAIPAD</t>
  </si>
  <si>
    <t>Cuadro N°13</t>
  </si>
  <si>
    <t>2020-2021</t>
  </si>
  <si>
    <t>Casos de Violencia en línea,</t>
  </si>
  <si>
    <t>Cuadro N°14</t>
  </si>
  <si>
    <t>Por Tipo de Violencia, Según Dirección Regional,</t>
  </si>
  <si>
    <t>Violencia en el centro educativo</t>
  </si>
  <si>
    <t>Casos de Violencia en línea, Por Tipo de Violencia, Según Dirección Regional, Dependencia Pública, Privada y Subvencionada, 2020-2021</t>
  </si>
  <si>
    <t xml:space="preserve">Total </t>
  </si>
  <si>
    <t>Cuadro Nº15</t>
  </si>
  <si>
    <t>Casos de Violencia en el Centro Educativo, Según Nivel Educativo, Dependencia Pública, Privada y Subvencionada, 2018-2021</t>
  </si>
  <si>
    <t xml:space="preserve">Casos de Violencia en el Centro Educativo, </t>
  </si>
  <si>
    <t xml:space="preserve">Según Nivel Educativo, </t>
  </si>
  <si>
    <t>Paticipantes en casos</t>
  </si>
  <si>
    <t>Entre estudiantes</t>
  </si>
  <si>
    <t>De estudiantes a docentes</t>
  </si>
  <si>
    <t>De docentes a estudiantes</t>
  </si>
  <si>
    <t>De estudiantes a otro personal</t>
  </si>
  <si>
    <t>De otro personal a estudiantes</t>
  </si>
  <si>
    <t>1. Otro personal se refiere a Administrativos-Docentes, Técnicos-Docentes, Administrativos y de Servicios</t>
  </si>
  <si>
    <t xml:space="preserve">Notas: </t>
  </si>
  <si>
    <t xml:space="preserve">2. Los datos corresponden a la cantidad de casos de violencia y no de cantidad de estudiantes involucrados en situaciones de violencia, debido a que en un evento de violencia pueden participar varios estudiantes, o puede suceder que un mismo estudiante esté incluido en varios reportes de violencia. </t>
  </si>
  <si>
    <t xml:space="preserve">Según Participantes en casos, </t>
  </si>
  <si>
    <t>Cuadro Nº16</t>
  </si>
  <si>
    <t>Casos de Violencia en el Centro Educativo, Según Participantes en casos, Dependencia Pública, Privada y Subvencionada, 2018-2021</t>
  </si>
  <si>
    <t>Tipo de Violencia</t>
  </si>
  <si>
    <t>Psicológica</t>
  </si>
  <si>
    <t>Verbal</t>
  </si>
  <si>
    <t>Escrita</t>
  </si>
  <si>
    <t>Violación sexual</t>
  </si>
  <si>
    <t>Abuso sexual</t>
  </si>
  <si>
    <t>Relación impropia</t>
  </si>
  <si>
    <t>Explotación sexual comercial</t>
  </si>
  <si>
    <t>Acoso sexual y hostigamiento sexual</t>
  </si>
  <si>
    <t>Bullying</t>
  </si>
  <si>
    <t>Ciberbullying</t>
  </si>
  <si>
    <t>Robos</t>
  </si>
  <si>
    <t>Destrucción de materiales</t>
  </si>
  <si>
    <t>Discriminación por xenofobia</t>
  </si>
  <si>
    <t>Discriminación racial</t>
  </si>
  <si>
    <t>Discriminación por orientación sexual</t>
  </si>
  <si>
    <t>Discriminación por identidad de género</t>
  </si>
  <si>
    <t>Otros</t>
  </si>
  <si>
    <t>Cuadro Nº17</t>
  </si>
  <si>
    <t xml:space="preserve">Según Tipo de Violencia, </t>
  </si>
  <si>
    <r>
      <rPr>
        <b/>
        <sz val="10"/>
        <color theme="1"/>
        <rFont val="Calibri"/>
        <family val="2"/>
        <scheme val="minor"/>
      </rPr>
      <t xml:space="preserve">Simbología: </t>
    </r>
    <r>
      <rPr>
        <sz val="10"/>
        <color theme="1"/>
        <rFont val="Calibri"/>
        <family val="2"/>
        <scheme val="minor"/>
      </rPr>
      <t>…= No disponilble</t>
    </r>
  </si>
  <si>
    <t>Casos de Violencia en el Centro Educativo, Según Tipo de Violencia, Dependencia Pública, Privada y Subvencionada, 2018-2021</t>
  </si>
  <si>
    <t>Dependencia</t>
  </si>
  <si>
    <t>Pública</t>
  </si>
  <si>
    <t>Privada</t>
  </si>
  <si>
    <t>Subvencionada</t>
  </si>
  <si>
    <t>Casos de Violencia en el Centro Educativo, Por Participantes en casos, Según Dependencia, 2018-2021</t>
  </si>
  <si>
    <t>Cuadro Nº18</t>
  </si>
  <si>
    <t xml:space="preserve">Por Participantes en casos, Según Dependencia, </t>
  </si>
  <si>
    <t>Cuadro Nº19</t>
  </si>
  <si>
    <t xml:space="preserve">Casos de Violencia Entre Estudiantes, </t>
  </si>
  <si>
    <t>Cuadro Nº20</t>
  </si>
  <si>
    <t>Casos de Violencia Entre Estudiantes,</t>
  </si>
  <si>
    <t>Cuadro Nº21</t>
  </si>
  <si>
    <t xml:space="preserve">Casos  de Violencia Entre Estudiantes, </t>
  </si>
  <si>
    <t xml:space="preserve">Según Dirección Regional, </t>
  </si>
  <si>
    <t>Casos  de Violencia Entre Estudiantes, Según Dirección Regional, Dependencia Pública, Privada y Subvencionada, 2018-2021</t>
  </si>
  <si>
    <t>Casos de Violencia Entre Estudiantes, Según Nivel Educativo, Dependencia Pública, Privada y Subvencionada, 2018-2021</t>
  </si>
  <si>
    <t>Casos de Violencia de Estudiantes a Docentes, Según Tipo de Violencia, Dependencia Pública, Privada y Subvencionada, 2018-2021</t>
  </si>
  <si>
    <t>Casos de Violencia Entre Estudiantes, Según Tipo de Violencia, Dependencia Pública, Privada y Subvencionada, 2018-2021</t>
  </si>
  <si>
    <t>Cuadro Nº22</t>
  </si>
  <si>
    <t>Casos de Violencia de Estudiantes a Docentes, Según Nivel Educativo, Dependencia Pública, Privada y Subvencionada, 2018-2021</t>
  </si>
  <si>
    <t xml:space="preserve">Casos de Violencia de Estudiantes a Docentes, </t>
  </si>
  <si>
    <t>Tipo de violencia</t>
  </si>
  <si>
    <t>Cuadro Nº23</t>
  </si>
  <si>
    <t>Casos  de Violencia de Estudiantes a Docentes, Según Dirección Regional, Dependencia Pública, Privada y Subvencionada, 2018-2021</t>
  </si>
  <si>
    <t>Cuadro Nº24</t>
  </si>
  <si>
    <t xml:space="preserve">Casos  de Violencia de Estudiantes a Docentes, </t>
  </si>
  <si>
    <t>Cuadro N°25</t>
  </si>
  <si>
    <t>Casos de Violencia de docentes a estudiantes, Según Nivel Educativo, Dependencia Pública, Privada y Subvencionada, 2018-2021</t>
  </si>
  <si>
    <t xml:space="preserve">Casos de Violencia de docentes a estudiantes, </t>
  </si>
  <si>
    <t>Cuadro Nº26</t>
  </si>
  <si>
    <t>Casos de Violencia de Docentes a Estudiantes, Según Tipo de Violencia, Dependencia Pública, Privada y Subvencionada, 2018-2021</t>
  </si>
  <si>
    <t xml:space="preserve">Casos de Violencia de Docentes a Estudiantes, </t>
  </si>
  <si>
    <t>Casos de Violencia de Docentes a estudiantes, Según Dirección Regional, Dependencia Pública, Privada y Subvencionada, 2018-2021</t>
  </si>
  <si>
    <t>Cuadro Nº27</t>
  </si>
  <si>
    <t xml:space="preserve">Casos de Violencia de Docentes a estudiantes, </t>
  </si>
  <si>
    <t>Cuadro Nº28</t>
  </si>
  <si>
    <t>Casos de Violencia de Estudiantes a Otro Personal, Según Nivel Educativo, Dependencia Pública, Privada y Subvencionada, 2018-2021</t>
  </si>
  <si>
    <t xml:space="preserve">Casos de Violencia de Estudiantes a Otro Personal, </t>
  </si>
  <si>
    <t>Cuadro Nº29</t>
  </si>
  <si>
    <t>Casos de Violencia de Estudiantes a Otro Personal, Según Tipo de Violencia, Dependencia Pública, Privada y Subvencionada, 2018-2021</t>
  </si>
  <si>
    <t>Según Tipo de Violencia,</t>
  </si>
  <si>
    <t>Casos de Violencia de Estudiantes a Otro Personal, Según Dirección Regional, Dependencia Pública, Privada y Subvencionada, 2018-2021</t>
  </si>
  <si>
    <t>Cuadro Nº31</t>
  </si>
  <si>
    <t>Casos de Violencia de Otro Personal a estudiantes, Según Nivel Educativo, Dependencia Pública, Privada y Subvencionada, 2018-2021</t>
  </si>
  <si>
    <t xml:space="preserve">Casos de Violencia de Otro Personal a estudiantes, </t>
  </si>
  <si>
    <t>Casos de Violencia de Otro Personal a estudiantes, Según Tipo de Violencia, Dependencia Pública, Privada y Subvencionada, 2018-2021</t>
  </si>
  <si>
    <t>Cuadro Nº32</t>
  </si>
  <si>
    <t>Casos de Violencia de Otro Personal a Estudiantes, Según Dirección Regional, Dependencia Pública, Privada y Subvencionada, 2018-2021</t>
  </si>
  <si>
    <t>Casos de Violencia de Otro Personal a Estudiantes,</t>
  </si>
  <si>
    <t>Cuadro Nº33</t>
  </si>
  <si>
    <t xml:space="preserve">Total  </t>
  </si>
  <si>
    <t xml:space="preserve">Explotación Sexual Comercial </t>
  </si>
  <si>
    <t xml:space="preserve">Acoso Sexual y Hostigamiento Sexual </t>
  </si>
  <si>
    <t>Discriminación Racial</t>
  </si>
  <si>
    <t>Curso Lectivo 2021</t>
  </si>
  <si>
    <t>Cuadro N°34</t>
  </si>
  <si>
    <t>1. Otro personal se refiere a Administrativos-Docentes, Técnicos-Docentes, Administrativos y de Servicios.</t>
  </si>
  <si>
    <t>Casos de Violencia en Centros Educativos,</t>
  </si>
  <si>
    <t>Por Tipo de Participante, Según Tipo de Violencia,</t>
  </si>
  <si>
    <t>Casos de Violencia en Centros Educativos, Por Tipo de Participante, Según Tipo de Violencia, Dependencia Pública, Privada y Subvencionada, Curso Lectivo 2021</t>
  </si>
  <si>
    <t>Especial</t>
  </si>
  <si>
    <t>Cuadro N°35</t>
  </si>
  <si>
    <t>Cuadro N°36</t>
  </si>
  <si>
    <t>Casos de Violencia de estudiantes a docentes,</t>
  </si>
  <si>
    <t>Por Nivel Educativo, Según Tipo de Violencia,</t>
  </si>
  <si>
    <t>Casos de Violencia de estudiantes a docentes, Por Nivel Educativo, Según Tipo de Violencia, Dependencia Pública, Privada y Subvencionada, Curso Lectivo 2021</t>
  </si>
  <si>
    <t>Casos de Violencia entre estudiantes,</t>
  </si>
  <si>
    <t>Casos de Violencia entre estudiantes, Por Nivel Educativo, Según Tipo de Violencia, Dependencia Pública, Privada y Subvencionada, Curso Lectivo 2021</t>
  </si>
  <si>
    <t>Casos de Violencia de docentes a estudiantes,</t>
  </si>
  <si>
    <t>Cuadro N°37</t>
  </si>
  <si>
    <t>Casos de Violencia de docentes a estudiantes, Por Nivel Educativo, Según Tipo de Violencia, Dependencia Pública, Privada y Subvencionada, Curso Lectivo 2021</t>
  </si>
  <si>
    <t>Cuadro N°38</t>
  </si>
  <si>
    <t>Casos de Violencia de estudiantes a otro personal,</t>
  </si>
  <si>
    <t>Casos de Violencia de estudiantes a otro personal, Por Nivel Educativo, Según Tipo de Violencia, Dependencia Pública, Privada y Subvencionada, Curso Lectivo 2021</t>
  </si>
  <si>
    <t>Casos de Violencia de otro personal a estudiantes,</t>
  </si>
  <si>
    <t>Cuadro N°39</t>
  </si>
  <si>
    <t>Casos de Violencia de otro personal a estudiantes, Por Nivel Educativo, Según Tipo de Violencia, Dependencia Pública, Privada y Subvencionada, Curso Lectivo 2021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</si>
  <si>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</si>
  <si>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</si>
  <si>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</si>
  <si>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</si>
  <si>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</si>
  <si>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</si>
  <si>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</si>
  <si>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</si>
  <si>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</si>
  <si>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</si>
  <si>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</si>
  <si>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</si>
  <si>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</si>
  <si>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C54</t>
  </si>
  <si>
    <t>C55</t>
  </si>
  <si>
    <t>C56</t>
  </si>
  <si>
    <t>C57</t>
  </si>
  <si>
    <t>C58</t>
  </si>
  <si>
    <t>C59</t>
  </si>
  <si>
    <t>C60</t>
  </si>
  <si>
    <t>C61</t>
  </si>
  <si>
    <t>C62</t>
  </si>
  <si>
    <t>C63</t>
  </si>
  <si>
    <t>C64</t>
  </si>
  <si>
    <t>C65</t>
  </si>
  <si>
    <t>C66</t>
  </si>
  <si>
    <t>C67</t>
  </si>
  <si>
    <t>D5</t>
  </si>
  <si>
    <t>Tenencia y decomiso de armas</t>
  </si>
  <si>
    <t xml:space="preserve">Suspensiones por agresión </t>
  </si>
  <si>
    <t>Totales</t>
  </si>
  <si>
    <t>Educación Preescolar</t>
  </si>
  <si>
    <t>Temporales</t>
  </si>
  <si>
    <t>Definitivas</t>
  </si>
  <si>
    <t>Cuadro Nº 40</t>
  </si>
  <si>
    <t xml:space="preserve">Por Sexo, Según Nivel de Enseñanza y Tipo de Suspensión, </t>
  </si>
  <si>
    <t>I y II Ciclos ¹⁄</t>
  </si>
  <si>
    <t>I y II Ciclos</t>
  </si>
  <si>
    <t>III Ciclo y Educación Diversificada ²⁄</t>
  </si>
  <si>
    <t>III Ciclo y Educación Diversificada</t>
  </si>
  <si>
    <t>1. Incluye Escuelas, III Ciclo y Educación Diversificada, Educación Especial, Aula Integrada, Plan Nacional, Aula Edad,  IPEC, CINDEA, CAIPAD y Colegio Nacional Virtual.</t>
  </si>
  <si>
    <t xml:space="preserve">III Ciclo y Educación Diversificada </t>
  </si>
  <si>
    <t>1. Incluye Escuelas, III Ciclo y Educación Diversificada, Educación Especial, IPEC, CINDEA, CAIPAD y Colegio Nacional Virtual.</t>
  </si>
  <si>
    <t>1. Incluye Educación Preescolar, Escuelas, III Ciclo y Educación Diversificada, Educación Especial, IPEC, CINDEA, CAIPAD y Colegio Nacional Virtual.</t>
  </si>
  <si>
    <t>Cuadro Nº41</t>
  </si>
  <si>
    <r>
      <rPr>
        <b/>
        <sz val="10"/>
        <color theme="1"/>
        <rFont val="Calibri"/>
        <family val="2"/>
        <scheme val="minor"/>
      </rPr>
      <t xml:space="preserve">Nota: </t>
    </r>
    <r>
      <rPr>
        <sz val="10"/>
        <color theme="1"/>
        <rFont val="Calibri"/>
        <family val="2"/>
        <scheme val="minor"/>
      </rPr>
      <t xml:space="preserve">Incluye Educación Preescolar, I y II Ciclos, Escuelas Nocturnas, III Ciclo y Educación Diversificada, Colegio Nacional Virtual, IPEC, CINDEA, y Educación Especial </t>
    </r>
  </si>
  <si>
    <t xml:space="preserve">Suspensiones por Agresión en Centros Educativos, </t>
  </si>
  <si>
    <t>Suspensiones por Agresión en Centros Educativos,  Por Sexo, Según Nivel de Enseñanza y Tipo de Suspensión, Dependencia Pública, Privada y Subvencionada, 2018-2021</t>
  </si>
  <si>
    <t>Suspensiones por Agresión en Centros Educativos, Por Tipo de Suspensión,  Según Dependencia, 2018-2021</t>
  </si>
  <si>
    <t>Suspensiones por Agresión en Centros Educativos,</t>
  </si>
  <si>
    <t xml:space="preserve">Por Tipo de Suspensión,  Según Dependencia, </t>
  </si>
  <si>
    <t>Suspensiones por Agresión en Centros Educativos, Por Tipo de Suspensión, Según Dirección Regional, Dependencia Pública, Privada y Subvencionada, 2018-2021</t>
  </si>
  <si>
    <t>Cuadro Nº 42</t>
  </si>
  <si>
    <t xml:space="preserve">Por Tipo de Suspensión, Según Dirección Regional, </t>
  </si>
  <si>
    <t>Nivel Educativo y Sexo</t>
  </si>
  <si>
    <t>Arma de fuego</t>
  </si>
  <si>
    <t>Arma blanca</t>
  </si>
  <si>
    <t>Arma contusa</t>
  </si>
  <si>
    <t>Arma hechiza</t>
  </si>
  <si>
    <t>Cuadro N°43</t>
  </si>
  <si>
    <t>Estudiantes encontrados con armas, Por Tipo de Arma y Sexo, Según Nivel Educativo, Dependencia Pública, Privada y Subvencionada, 2018-2021</t>
  </si>
  <si>
    <t xml:space="preserve">Estudiantes encontrados con armas, </t>
  </si>
  <si>
    <t xml:space="preserve">Por Tipo de Arma y Sexo, Según Nivel Educativo, </t>
  </si>
  <si>
    <t>Estudiantes encontrados con armas</t>
  </si>
  <si>
    <t>Armas decomisadas</t>
  </si>
  <si>
    <t>Cuadro N°44</t>
  </si>
  <si>
    <t>Cuadro N°45</t>
  </si>
  <si>
    <t xml:space="preserve">Por Tipo de Arma, Según Dependencia, </t>
  </si>
  <si>
    <t>Cantidad de armas decomisadas a estudiantes, Por Tipo de Arma, Según Nivel Educativo, Dependencia Pública, Privada y Subvencionada, 2018-2021</t>
  </si>
  <si>
    <t>Estudiantes encontrados con armas y cantidad de armas decomisadas,  Por Tipo de Arma, Según Dependencia, 2018-2021</t>
  </si>
  <si>
    <t xml:space="preserve">Estudiantes encontrados con armas y cantidad de armas decomisadas, </t>
  </si>
  <si>
    <t>Cantidad de armas decomisadas a estudiantes,</t>
  </si>
  <si>
    <t xml:space="preserve">Por Tipo de Arma, Según Nivel Educativo, </t>
  </si>
  <si>
    <t>Estudiantes encontrados con armas,  Por Tipo de Arma, Según Dirección Regional, Dependencia Pública, Privada y Subvencionada, 2018-2021</t>
  </si>
  <si>
    <t xml:space="preserve">Estudiantes encontrados con armas,  </t>
  </si>
  <si>
    <t xml:space="preserve">Por Tipo de Arma, Según Dirección Regional, </t>
  </si>
  <si>
    <t>Cuadro N°46</t>
  </si>
  <si>
    <t>Cantidad de armas decomisadas a estudiantes,  Por Tipo de Arma, Según Dirección Regional, Dependencia Pública, Privada y Subvencionada, 2018-2021</t>
  </si>
  <si>
    <t>Cuadro N°47</t>
  </si>
  <si>
    <t xml:space="preserve">Cantidad de armas decomisadas a estudiantes, </t>
  </si>
  <si>
    <t>Implementación de Programa Convivir y Activación de Protocolos</t>
  </si>
  <si>
    <t>D6</t>
  </si>
  <si>
    <t>Cifras Absolutas</t>
  </si>
  <si>
    <t>Cifras Relativas</t>
  </si>
  <si>
    <t>Centros Educativos que implementan el Programa Convivir , Según Nivel Educativo, Dependencia Pública, Privada y Subvencionada, 2018-2021</t>
  </si>
  <si>
    <t>Centros Educativos que implementan el Programa Convivir ,</t>
  </si>
  <si>
    <t>Cuadro N°48</t>
  </si>
  <si>
    <t>Centros Educativos que implementan el Programa Convivir , Según Dependencia,  2018-2021</t>
  </si>
  <si>
    <t>Cuadro N°49</t>
  </si>
  <si>
    <t xml:space="preserve">2. Incluye Educación Preescolar, I y II Ciclos, Escuelas Nocturnas, III Ciclo y Educación Diversificada, Colegio Nacional Virtual, IPEC, CINDEA, y Educación Especial </t>
  </si>
  <si>
    <r>
      <rPr>
        <b/>
        <sz val="10"/>
        <color theme="1"/>
        <rFont val="Calibri"/>
        <family val="2"/>
        <scheme val="minor"/>
      </rPr>
      <t xml:space="preserve">Nota: </t>
    </r>
    <r>
      <rPr>
        <sz val="10"/>
        <color theme="1"/>
        <rFont val="Calibri"/>
        <family val="2"/>
        <scheme val="minor"/>
      </rPr>
      <t>El porcentaje se calcula dividiendo los centros educativos que implementan el Programa Convivir, entre el total de centros educativos</t>
    </r>
  </si>
  <si>
    <t>1. El porcentaje se calcula dividiendo los centros educativos que implementan el Programa Convivir, entre el total de centros educativos</t>
  </si>
  <si>
    <t xml:space="preserve">Centros Educativos que implementan el Programa Convivir , </t>
  </si>
  <si>
    <t xml:space="preserve">Según Dependencia, </t>
  </si>
  <si>
    <t>Cuadro N°50</t>
  </si>
  <si>
    <t>Centros Educativos que implementan el Programa Convivir, Según Dirección Regional, Dependencia Pública, Privada y Subvencionada, 2018-2021</t>
  </si>
  <si>
    <t xml:space="preserve">Centros Educativos que implementan el Programa Convivir, </t>
  </si>
  <si>
    <t>Según Dirección Regional,</t>
  </si>
  <si>
    <t>Protocolo</t>
  </si>
  <si>
    <t xml:space="preserve">Privada </t>
  </si>
  <si>
    <t>Actuación ante situaciones de bullying</t>
  </si>
  <si>
    <t>Actuación ante situaciones de violencia física, psicológica, sexual, acoso y hostigamiento sexual</t>
  </si>
  <si>
    <t>Hallazgo, tenencia, consumo y tráfico de drogas</t>
  </si>
  <si>
    <t>Hallazgo, tenencia y uso de armas</t>
  </si>
  <si>
    <t>Actuación del bullying contra población LGTB inserta en los centros educativos</t>
  </si>
  <si>
    <t>Lesiones autoinfringidas y/o riesgo por tentativa de suicidio ¹⁄</t>
  </si>
  <si>
    <t>Actuación en situaciones de discriminación racial y xenofobia</t>
  </si>
  <si>
    <t>...</t>
  </si>
  <si>
    <t xml:space="preserve">Delito de trata de personas y sus dependientes ²⁄ </t>
  </si>
  <si>
    <t>Actuación ante situaciones de ciberbullying</t>
  </si>
  <si>
    <t>Violencia en línea: corrupción y/o seducción de personas menores de edad</t>
  </si>
  <si>
    <t>Actuación ante situaciones de acoso callejero en espacios públicos</t>
  </si>
  <si>
    <t>¹⁄ Atención a la población estudiantil que presenta lesiones autoinfringidas y/o riesgo por tentativa de suicidio.</t>
  </si>
  <si>
    <t>²⁄ Actuación institucional para la restitución de derechos y acceso al sistema educativo costarricense de las personas y sobrevivientes del delito de trata de personas y sus dependientes.</t>
  </si>
  <si>
    <t>Casos en que se implementaron los protocolos ante situaciones de violencia, Por Dependencia,Según Protocolo, 2018-2021</t>
  </si>
  <si>
    <t xml:space="preserve">Casos en que se implementaron los protocolos ante situaciones de violencia, </t>
  </si>
  <si>
    <r>
      <rPr>
        <b/>
        <sz val="10"/>
        <color theme="1"/>
        <rFont val="Calibri"/>
        <family val="2"/>
        <scheme val="minor"/>
      </rPr>
      <t>Nota:</t>
    </r>
    <r>
      <rPr>
        <sz val="10"/>
        <color theme="1"/>
        <rFont val="Calibri"/>
        <family val="2"/>
        <scheme val="minor"/>
      </rPr>
      <t xml:space="preserve">  Incluye Educación Preescolar, I y II Ciclos, Escuelas Nocturnas, III Ciclo y Educación Diversificada, Colegio Nacional Virtual, IPEC, CINDEA,  e instituciones que imparten Aula Edad, Aula Integrada,  Plan Nacional, Centros de Educación Especial y CAIPAD </t>
    </r>
  </si>
  <si>
    <t>Cuadro N°51</t>
  </si>
  <si>
    <t xml:space="preserve">Por Dependencia, Según Protocolo, </t>
  </si>
  <si>
    <t>Nivel Educativo y Dirección Regional</t>
  </si>
  <si>
    <t>Cantidad de casos</t>
  </si>
  <si>
    <t>Estudiantes Involucrados</t>
  </si>
  <si>
    <t>Casos en que se implementó el protocolo de Actuación ante situaciones de bullying y cantidad de estudiantes involucrados en los casos, Según Nivel Educativo, Dependencia Pública, Privada y Subvencionada, 2018-2021</t>
  </si>
  <si>
    <t xml:space="preserve">Casos en que se implementó el protocolo de Actuación ante situaciones de bullying y cantidad de estudiantes involucrados en los casos, </t>
  </si>
  <si>
    <t>Casos en que se implementó el protocolo de Actuación ante situaciones de bullying y cantidad de estudiantes involucrados en los casos, Según Dirección Regional, Dependencia Pública, Privada y Subvencionada, 2018-2021</t>
  </si>
  <si>
    <t>Cuadro N°53</t>
  </si>
  <si>
    <t>Casos en que se implementó el protocolo de Actuación ante situaciones de violencia física, psicológica, sexual, acoso y hostigamiento sexual, y cantidad de estudiantes involucrados en los casos, Según Nivel Educativo, Dependencia Pública, Privada y Subvencionada, 2018-2021</t>
  </si>
  <si>
    <t>Cuadro N°54</t>
  </si>
  <si>
    <t xml:space="preserve">Casos en que se implementó el protocolo de Actuación ante situaciones de violencia física, psicológica, sexual, acoso y hostigamiento sexual, </t>
  </si>
  <si>
    <t xml:space="preserve">y cantidad de estudiantes involucrados en los casos, </t>
  </si>
  <si>
    <t xml:space="preserve"> Según Nivel Educativo, Dependencia Pública, Privada y Subvencionada, </t>
  </si>
  <si>
    <t xml:space="preserve">Nivel Educativo </t>
  </si>
  <si>
    <t xml:space="preserve"> Actuación ante situaciones de:</t>
  </si>
  <si>
    <t xml:space="preserve"> Violencia física</t>
  </si>
  <si>
    <t>Violencia psicológica</t>
  </si>
  <si>
    <t>Violencia sexual</t>
  </si>
  <si>
    <t>Acoso y hostigamiento sexual</t>
  </si>
  <si>
    <t>Total Estudiantes Involucrados</t>
  </si>
  <si>
    <t>Hombres Estudiantes Involucrados</t>
  </si>
  <si>
    <t>Mujeres Estudiantes Involucradas</t>
  </si>
  <si>
    <t xml:space="preserve"> Casos de implementación de protocoles ante situaciones de:</t>
  </si>
  <si>
    <t xml:space="preserve">Por Tipo de Violencia, Según Nivel Educativo, </t>
  </si>
  <si>
    <t>Cuadro N°55</t>
  </si>
  <si>
    <t xml:space="preserve"> sexual, acoso y hostigamiento sexual, y cantidad de estudiantes involucrados en los casos, </t>
  </si>
  <si>
    <t>Casos en que se implementó el protocolo de Actuación ante situaciones de violencia física,  psicológica,</t>
  </si>
  <si>
    <t xml:space="preserve">Casos en que se implementó el protocolo de Actuación ante situaciones de violencia física, psicológica, sexual, </t>
  </si>
  <si>
    <t xml:space="preserve">acoso y hostigamiento sexual, Por Tipo de Violencia, Según Dirección Regional, </t>
  </si>
  <si>
    <t>Cuadro N°56</t>
  </si>
  <si>
    <t>Casos en que se implementó el protocolo de hallazgo, tenencia, consumo y tráfico de drogas,  y cantidad de estudiantes involucrados en los casos, Según Nivel Educativo, Dependencia Pública, Privada y Subvencionada, 2018-2021</t>
  </si>
  <si>
    <t>Cuadro N°57</t>
  </si>
  <si>
    <t xml:space="preserve">Casos en que se implementó el protocolo de hallazgo, tenencia, consumo y tráfico de drogas,  y cantidad de estudiantes involucrados en los casos, </t>
  </si>
  <si>
    <t xml:space="preserve"> Dependencia Pública, Privada y Subvencionada,</t>
  </si>
  <si>
    <t>Cuadro N°58</t>
  </si>
  <si>
    <t>Casos en que se implementó el protocolo de hallazgo, tenencia, consumo y tráfico de drogas,  y cantidad de estudiantes involucrados en los casos, Según Dirección Regional, Dependencia Pública, Privada y Subvencionada, 2018-2021</t>
  </si>
  <si>
    <t xml:space="preserve"> Dependencia Pública, Privada y Subvencionada, </t>
  </si>
  <si>
    <t>Hallazgo de drogas</t>
  </si>
  <si>
    <t>Tenencia de drogas</t>
  </si>
  <si>
    <t>Consumo de drogas</t>
  </si>
  <si>
    <t>Tráfico de drogas</t>
  </si>
  <si>
    <t>Cuadro N°59</t>
  </si>
  <si>
    <t>Cuadro N°60</t>
  </si>
  <si>
    <t xml:space="preserve">Casos en que se implementó el protocolo de hallazgo, tenencia, consumo y tráfico de drogas, </t>
  </si>
  <si>
    <t xml:space="preserve">Por Tipo de Violencia, Según Dirección Regional, </t>
  </si>
  <si>
    <t>Casos en que se implementó el protocolo de hallazgo, tenencia y uso de armas,  y cantidad de estudiantes involucrados en los casos, Según Nivel Educativo, Dependencia Pública, Privada y Subvencionada, 2018-2021</t>
  </si>
  <si>
    <t>Cuadro N°61</t>
  </si>
  <si>
    <t xml:space="preserve">Casos en que se implementó el protocolo de hallazgo, tenencia y uso de armas,  y cantidad de estudiantes involucrados en los casos, </t>
  </si>
  <si>
    <t>Casos en que se implementó el protocolo de hallazgo, tenencia y uso de armas,  y cantidad de estudiantes involucrados en los casos, Según Dirección Regional, Dependencia Pública, Privada y Subvencionada, 2018-2021</t>
  </si>
  <si>
    <t>Cuadro N°62</t>
  </si>
  <si>
    <t>Casos en que se implementó el protocolo de hallazgo, tenencia y uso de armas,  y cantidad de estudiantes involucrados en los casos,</t>
  </si>
  <si>
    <t xml:space="preserve">Según Dirección Regional, Dependencia Pública, Privada y Subvencionada, </t>
  </si>
  <si>
    <t>Cuadro N°63</t>
  </si>
  <si>
    <t>Casos en que se implementó el protocolo de actuación del bullying contra población LGTB inserta en los centros educativos y cantidad de estudiantes involucrados en los casos, Según Nivel Educativo, Dependencia Pública, Privada y Subvencionada, 2018-2021</t>
  </si>
  <si>
    <t xml:space="preserve">Casos en que se implementó el protocolo de actuación del bullying contra población LGTB inserta en los centros educativos </t>
  </si>
  <si>
    <t xml:space="preserve">y cantidad de estudiantes involucrados en los casos, Según Nivel Educativo, </t>
  </si>
  <si>
    <t>Cuadro N°64</t>
  </si>
  <si>
    <t>Casos en que se implementó el protocolo de actuación del bullying contra población LGTB inserta en los centros educativos y cantidad de estudiantes involucrados en los casos, Según Dirección Regional, Dependencia Pública, Privada y Subvencionada, 2018-2021</t>
  </si>
  <si>
    <t xml:space="preserve">y cantidad de estudiantes involucrados en los casos, Según Dirección Regional, </t>
  </si>
  <si>
    <t>C68</t>
  </si>
  <si>
    <t>C69</t>
  </si>
  <si>
    <t>C70</t>
  </si>
  <si>
    <t>C71</t>
  </si>
  <si>
    <t>C72</t>
  </si>
  <si>
    <t>Cuadro N°72</t>
  </si>
  <si>
    <t>Cuadro N°71</t>
  </si>
  <si>
    <t>Cuadro N°73</t>
  </si>
  <si>
    <r>
      <rPr>
        <b/>
        <sz val="10"/>
        <color theme="1"/>
        <rFont val="Calibri"/>
        <family val="2"/>
        <scheme val="minor"/>
      </rPr>
      <t>Nota:</t>
    </r>
    <r>
      <rPr>
        <sz val="10"/>
        <color theme="1"/>
        <rFont val="Calibri"/>
        <family val="2"/>
        <scheme val="minor"/>
      </rPr>
      <t xml:space="preserve"> Violencia en línea= corrupción y/o seducción de personas menores de edad</t>
    </r>
  </si>
  <si>
    <t>Cuadro N°74</t>
  </si>
  <si>
    <t xml:space="preserve">1. Incluye Educación Preescolar, I y II Ciclos, Escuelas Nocturnas, III Ciclo y Educación Diversificada, Colegio Nacional Virtual, IPEC, CINDEA,  e instituciones que imparten Aula Edad, Aula Integrada,  Plan Nacional, Centros de Educación Especial y CAIPAD </t>
  </si>
  <si>
    <r>
      <rPr>
        <b/>
        <sz val="10"/>
        <color theme="1"/>
        <rFont val="Calibri"/>
        <family val="2"/>
        <scheme val="minor"/>
      </rPr>
      <t xml:space="preserve">Nota: </t>
    </r>
    <r>
      <rPr>
        <sz val="10"/>
        <color theme="1"/>
        <rFont val="Calibri"/>
        <family val="2"/>
        <scheme val="minor"/>
      </rPr>
      <t xml:space="preserve"> Incluye Educación Preescolar, I y II Ciclos, Escuelas Nocturnas, III Ciclo y Educación Diversificada, Colegio Nacional Virtual, IPEC, CINDEA,  e instituciones que imparten Aula Edad, Aula Integrada,  Plan Nacional, Centros de Educación Especial y CAIPAD </t>
    </r>
  </si>
  <si>
    <t>2. Violencia en línea: corrupción y/o seducción de personas menores de edad</t>
  </si>
  <si>
    <t>Cuadro N°75</t>
  </si>
  <si>
    <t>Cuadro N°76</t>
  </si>
  <si>
    <t>C73</t>
  </si>
  <si>
    <t>C74</t>
  </si>
  <si>
    <t>C75</t>
  </si>
  <si>
    <t>C76</t>
  </si>
  <si>
    <t>Cuadro N°69</t>
  </si>
  <si>
    <t>Cuadro N°65</t>
  </si>
  <si>
    <t>Cuadro N°66</t>
  </si>
  <si>
    <t>Cuadro N°68</t>
  </si>
  <si>
    <t>Cuadro N°70</t>
  </si>
  <si>
    <t>Casos en que se implementó el protocolo de atención a la población estudiantil que presenta lesiones autoinfringidas y/o riesgo por tentativa de suicidio, y cantidad de estudiantes involucrados en los casos, Según Nivel Educativo, Dependencia Pública, Privada y Subvencionada, 2018-2021</t>
  </si>
  <si>
    <t xml:space="preserve">Casos en que se implementó el protocolo de atención a la población estudiantil que presenta lesiones autoinfringidas y/o riesgo por tentativa </t>
  </si>
  <si>
    <t xml:space="preserve"> de suicidio, y cantidad de estudiantes involucrados en los casos, </t>
  </si>
  <si>
    <t>Dependencia Pública, Privada y Subvencionada, 2018-2021</t>
  </si>
  <si>
    <t>Casos en que se implementó el protocolo de atención a la población estudiantil que presenta lesiones autoinfringidas y/o riesgo por tentativa de suicidio, y cantidad de estudiantes involucrados en los casos, Según Dirección Regional, Dependencia Pública, Privada y Subvencionada, 2018-2021</t>
  </si>
  <si>
    <t xml:space="preserve">de suicidio, y cantidad de estudiantes involucrados en los casos, </t>
  </si>
  <si>
    <t>Casos en que se implementó el protocolo de actuación en situaciones de discriminación racial y xenofobia, y cantidad de estudiantes involucrados en los casos, Según Nivel Educativo, Dependencia Pública, Privada y Subvencionada, 2018-2021</t>
  </si>
  <si>
    <t xml:space="preserve">Casos en que se implementó el protocolo de actuación en situaciones de discriminación racial y xenofobia, y cantidad de estudiantes involucrados en los casos, </t>
  </si>
  <si>
    <t>Casos en que se implementó el protocolo de actuación en situaciones de discriminación racial y xenofobia, y cantidad de estudiantes involucrados en los casos, Según Dirección Regional, Dependencia Pública, Privada y Subvencionada, 2018-2021</t>
  </si>
  <si>
    <r>
      <rPr>
        <b/>
        <sz val="10"/>
        <color theme="1"/>
        <rFont val="Calibri"/>
        <family val="2"/>
        <scheme val="minor"/>
      </rPr>
      <t xml:space="preserve">Simbología: </t>
    </r>
    <r>
      <rPr>
        <sz val="10"/>
        <color theme="1"/>
        <rFont val="Calibri"/>
        <family val="2"/>
        <scheme val="minor"/>
      </rPr>
      <t>…=No disponible</t>
    </r>
  </si>
  <si>
    <t>Casos en que se implementó el protocolo de Actuación institucional para la restitución de derechos y acceso al sistema educativo costarricense de las personas y sobrevivientes del delito de trata de personas y sus dependientes, y cantidad de estudiantes involucrados en los casos, Según Nivel Educativo, Dependencia Pública, Privada y Subvencionada, 2019-2021</t>
  </si>
  <si>
    <t>Dependencia Pública, Privada y Subvencionada, 2019-2021</t>
  </si>
  <si>
    <t xml:space="preserve">Casos en que se implementó el protocolo de Actuación institucional para la restitución de derechos y acceso al sistema educativo costarricense </t>
  </si>
  <si>
    <t xml:space="preserve">de las personas  y sobrevivientes del delito de trata de personas y sus dependientes, y cantidad de estudiantes involucrados en los casos, </t>
  </si>
  <si>
    <t>Casos en que se implementó el protocolo de Actuación institucional para la restitución de derechos y acceso al sistema educativo costarricense de las personas y sobrevivientes del delito de trata de personas y sus dependientes, y cantidad de estudiantes involucrados en los casos, Según Dirección Regional, Dependencia Pública, Privada y Subvencionada, 2019-2021</t>
  </si>
  <si>
    <r>
      <rPr>
        <b/>
        <sz val="10"/>
        <color theme="1"/>
        <rFont val="Calibri"/>
        <family val="2"/>
        <scheme val="minor"/>
      </rPr>
      <t xml:space="preserve">Nota:  </t>
    </r>
    <r>
      <rPr>
        <sz val="10"/>
        <color theme="1"/>
        <rFont val="Calibri"/>
        <family val="2"/>
        <scheme val="minor"/>
      </rPr>
      <t xml:space="preserve">Incluye Educación Preescolar, I y II Ciclos, Escuelas Nocturnas, III Ciclo y Educación Diversificada, Colegio Nacional Virtual, IPEC, CINDEA,  e instituciones que imparten Aula Edad, Aula Integrada,  Plan Nacional, Centros de Educación Especial y CAIPAD </t>
    </r>
  </si>
  <si>
    <t>Casos en que se implementó los protocolo de Actuación ante situaciones de ciberbullying, y cantidad de estudiantes involucrados en los casos, Según Nivel Educativo, Dependencia Pública, Privada y Subvencionada, 2020-2021</t>
  </si>
  <si>
    <t xml:space="preserve">Casos en que se implementó los protocolo de Actuación ante situaciones de ciberbullying, </t>
  </si>
  <si>
    <t>Casos en que se implementó los protocolo de Actuación ante situaciones de ciberbullying, y cantidad de estudiantes involucrados en los casos, Según Dirección Regional, Dependencia Pública, Privada y Subvencionada, 2020-2021</t>
  </si>
  <si>
    <t>Casos en que se implementó los protocolo de Actuación ante situaciones de Violencia en línea, y cantidad de estudiantes involucrados en los casos, Según Nivel Educativo, Dependencia Pública, Privada y Subvencionada, 2020-2021</t>
  </si>
  <si>
    <t>Casos en que se implementó los protocolo de Actuación ante situaciones de Violencia en línea,</t>
  </si>
  <si>
    <t>Casos en que se implementó los protocolo de Actuación ante situaciones de Violencia en línea, y cantidad de estudiantes involucrados en los casos, Según Dirección Regional, Dependencia Pública, Privada y Subvencionada, 2020-2021</t>
  </si>
  <si>
    <t xml:space="preserve">Casos en que se implementó los protocolo de Actuación ante situaciones de Violencia en línea, </t>
  </si>
  <si>
    <t>Casos en que se implementó los protocolo de Actuación ante situaciones de Acoso callejero en espacios públicos, y cantidad de estudiantes involucrados en los casos, Según Nivel Educativo, Dependencia Pública, Privada y Subvencionada, 2020-2021</t>
  </si>
  <si>
    <t>Casos en que se implementó los protocolo de Actuación ante situaciones de Acoso callejero en espacios públicos,</t>
  </si>
  <si>
    <t>Casos en que se implementó los protocolo de Actuación ante situaciones de Acoso callejero en espacios públicos, y cantidad de estudiantes involucrados en los casos, Según Dirección Regional, Dependencia Pública, Privada y Subvencionada, 2020-2021</t>
  </si>
  <si>
    <t xml:space="preserve">Casos en que se implementó los protocolo de Actuación ante situaciones de Acoso callejero en espacios públicos, </t>
  </si>
  <si>
    <t xml:space="preserve"> ¹⁄Centros Educativos de Educación Especial </t>
  </si>
  <si>
    <t xml:space="preserve">I y II Ciclos </t>
  </si>
  <si>
    <t>Por tipo de Violencia, Según Nivel Educativo y Dependencia,</t>
  </si>
  <si>
    <t>Casos de Violencia en línea, Por tipo de Violencia, Según Nivel Educativo y Dependencia Pública, 2020-2021</t>
  </si>
  <si>
    <t>Educación Especial  ³⁄</t>
  </si>
  <si>
    <t xml:space="preserve">Educación Especial  ³⁄ </t>
  </si>
  <si>
    <t xml:space="preserve">Educación Especial ³⁄ </t>
  </si>
  <si>
    <t xml:space="preserve"> ³⁄ Centros de Educación Especial</t>
  </si>
  <si>
    <t xml:space="preserve"> ³⁄ Centros de Educación Especial y CAIPAD</t>
  </si>
  <si>
    <t xml:space="preserve"> ³⁄ Centros de Educación Especial </t>
  </si>
  <si>
    <t xml:space="preserve"> Según Dirección Regional, Dependencia Pública, Privada y Subvencionada, </t>
  </si>
  <si>
    <t>Dependencia Pública, Privada y Subvencionada, 2020-2021</t>
  </si>
  <si>
    <t>Cuadro N°52</t>
  </si>
  <si>
    <t>C77</t>
  </si>
  <si>
    <t>Cuadro N°77</t>
  </si>
  <si>
    <t>Casos en que se implementó el protocolo de Actuación ante situaciones de violencia física, psicológica, sexual, acoso y hostigamiento sexual, y cantidad de estudiantes involucrados en los casos, Según Dirección Regional, Dependencia Pública, Privada y Subvencionada, 2018-2021</t>
  </si>
  <si>
    <t>Casos en que se implementó el protocolo de Actuación ante situaciones de violencia física, psicológica, sexual, acoso y hostigamiento sexual, y cantidad de estudiantes involucrados en los casos, Por Tipo de Violencia, Según Nivel Educativo, Dependencia Pública, Privada y Subvencionada, 2020-2021</t>
  </si>
  <si>
    <t>Casos en que se implementó el protocolo de Actuación ante situaciones de violencia física, psicológica, sexual, acoso y hostigamiento sexual, Por Tipo de Violencia, Por Tipo de Violencia, Según Dirección Regional, Dependencia Pública, Privada y Subvencionada, 2020-2021</t>
  </si>
  <si>
    <t>Casos en que se implementó el protocolo de hallazgo, tenencia, consumo y tráfico de drogas,  y cantidad de estudiantes involucrados en los casos, Por Tipo de Violencia, Según Nivel Educativo, Dependencia Pública, Privada y Subvencionada, 2020-2021</t>
  </si>
  <si>
    <t>Casos en que se implementó el protocolo de hallazgo, tenencia, consumo y tráfico de drogas, Por Tipo de Violencia, Según Dirección Regional, Dependencia Pública, Privada y Subvencionada, 2018-2021</t>
  </si>
  <si>
    <t>Cuadro Nº30</t>
  </si>
  <si>
    <t>Casos en que se implementó el protocolo de hallazgo, tenencia, consumo y tráfico de drogas,</t>
  </si>
  <si>
    <t xml:space="preserve">  y cantidad de estudiantes involucrados en los casos, Por Tipo de Violencia, Según Nivel Educativo, </t>
  </si>
  <si>
    <t>Carolina Carmona Chaves</t>
  </si>
  <si>
    <t>Valeria Carvajal Camacho</t>
  </si>
  <si>
    <t xml:space="preserve"> ¹⁄ Centros Educativos de Educación Especial</t>
  </si>
  <si>
    <t xml:space="preserve"> ¹⁄ Centros Educativos de Educación Especial </t>
  </si>
  <si>
    <t xml:space="preserve">¹⁄ Centros Educativos de Educación Especial </t>
  </si>
  <si>
    <t>Peninsular</t>
  </si>
  <si>
    <t xml:space="preserve"> ¹⁄ Incluye Aula Integrada y Aula Edad</t>
  </si>
  <si>
    <t>Según Forma de Trata y Dependencia,</t>
  </si>
  <si>
    <t>Forma de Trata y Dependencia</t>
  </si>
  <si>
    <t>Fuente: Censo Escolar-Informe Final. Departamento de Análisis Estadístico, MEP.</t>
  </si>
  <si>
    <r>
      <rPr>
        <b/>
        <sz val="10"/>
        <color theme="1"/>
        <rFont val="Calibri"/>
        <family val="2"/>
        <scheme val="minor"/>
      </rPr>
      <t xml:space="preserve">Fuente: </t>
    </r>
    <r>
      <rPr>
        <sz val="10"/>
        <color theme="1"/>
        <rFont val="Calibri"/>
        <family val="2"/>
        <scheme val="minor"/>
      </rPr>
      <t>Censo Escolar-Informe Final. Departamento de Análisis Estadístico, MEP.</t>
    </r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</si>
  <si>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Censo Escolar-Informe Final. Departamento de Análisis Estadístico, MEP.</t>
    </r>
  </si>
  <si>
    <r>
      <rPr>
        <b/>
        <sz val="9"/>
        <color theme="1"/>
        <rFont val="Calibri"/>
        <family val="2"/>
        <scheme val="minor"/>
      </rPr>
      <t xml:space="preserve">Fuente: </t>
    </r>
    <r>
      <rPr>
        <sz val="9"/>
        <color theme="1"/>
        <rFont val="Calibri"/>
        <family val="2"/>
        <scheme val="minor"/>
      </rPr>
      <t>Censo Escolar-Informe Final. Departamento de Análisis Estadístico, MEP.</t>
    </r>
  </si>
  <si>
    <r>
      <rPr>
        <b/>
        <sz val="9"/>
        <color theme="1"/>
        <rFont val="Calibri"/>
        <family val="2"/>
        <scheme val="minor"/>
      </rPr>
      <t>Fuente</t>
    </r>
    <r>
      <rPr>
        <sz val="9"/>
        <color theme="1"/>
        <rFont val="Calibri"/>
        <family val="2"/>
        <scheme val="minor"/>
      </rPr>
      <t>: Censo Escolar-Informe Final. Departamento de Análisis Estadístico, MEP.</t>
    </r>
  </si>
  <si>
    <r>
      <rPr>
        <b/>
        <sz val="10"/>
        <rFont val="Calibri"/>
        <family val="2"/>
        <scheme val="minor"/>
      </rPr>
      <t xml:space="preserve">Fuente: </t>
    </r>
    <r>
      <rPr>
        <sz val="10"/>
        <rFont val="Calibri"/>
        <family val="2"/>
        <scheme val="minor"/>
      </rPr>
      <t>Censo Escolar-Informe Final. Departamento de Análisis Estadístico, MEP.</t>
    </r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</si>
  <si>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Censo Escolar-Informe Final. Departamento de Análisis Estadístico, MEP.</t>
    </r>
  </si>
  <si>
    <t>Cuadro N°67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</si>
</sst>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General_)"/>
    <numFmt numFmtId="165" formatCode="_(* #\.##0_);_(* \(#,##0\);_(* &quot;-&quot;_);_(@_)"/>
    <numFmt numFmtId="166" formatCode="_-* #,##0.0_-;\-* #,##0.0_-;_-* &quot;-&quot;_-;_-@_-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0"/>
      <name val="Arial Black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ourier"/>
      <family val="3"/>
    </font>
    <font>
      <u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4"/>
      <color theme="1"/>
      <name val="Arial"/>
      <family val="2"/>
    </font>
    <font>
      <b/>
      <u/>
      <sz val="14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</font>
    <font>
      <sz val="8.5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42"/>
      <color theme="1"/>
      <name val="Vijaya"/>
      <family val="2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40"/>
      <color theme="4" tint="-0.499984740745262"/>
      <name val="Calibri"/>
      <family val="2"/>
      <scheme val="minor"/>
    </font>
    <font>
      <b/>
      <sz val="42"/>
      <color theme="4" tint="-0.499984740745262"/>
      <name val="Calibri"/>
      <family val="2"/>
      <scheme val="minor"/>
    </font>
    <font>
      <b/>
      <sz val="48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u/>
      <sz val="11"/>
      <color theme="4" tint="-0.499984740745262"/>
      <name val="Calibri"/>
      <family val="2"/>
      <scheme val="minor"/>
    </font>
    <font>
      <u/>
      <sz val="11"/>
      <color theme="4" tint="-0.49998474074526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2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DashDot">
        <color theme="4" tint="-0.249977111117893"/>
      </left>
      <right/>
      <top style="mediumDashDot">
        <color theme="4" tint="-0.249977111117893"/>
      </top>
      <bottom/>
      <diagonal/>
    </border>
    <border>
      <left/>
      <right/>
      <top style="mediumDashDot">
        <color theme="4" tint="-0.249977111117893"/>
      </top>
      <bottom/>
      <diagonal/>
    </border>
    <border>
      <left/>
      <right style="mediumDashDot">
        <color theme="4" tint="-0.249977111117893"/>
      </right>
      <top style="mediumDashDot">
        <color theme="4" tint="-0.249977111117893"/>
      </top>
      <bottom/>
      <diagonal/>
    </border>
    <border>
      <left style="mediumDashDot">
        <color theme="4" tint="-0.249977111117893"/>
      </left>
      <right/>
      <top/>
      <bottom/>
      <diagonal/>
    </border>
    <border>
      <left/>
      <right style="mediumDashDot">
        <color theme="4" tint="-0.249977111117893"/>
      </right>
      <top/>
      <bottom/>
      <diagonal/>
    </border>
    <border>
      <left style="mediumDashDot">
        <color theme="4" tint="-0.249977111117893"/>
      </left>
      <right/>
      <top/>
      <bottom style="mediumDashDot">
        <color theme="4" tint="-0.249977111117893"/>
      </bottom>
      <diagonal/>
    </border>
    <border>
      <left/>
      <right/>
      <top/>
      <bottom style="mediumDashDot">
        <color theme="4" tint="-0.249977111117893"/>
      </bottom>
      <diagonal/>
    </border>
    <border>
      <left/>
      <right style="mediumDashDot">
        <color theme="4" tint="-0.249977111117893"/>
      </right>
      <top/>
      <bottom style="mediumDashDot">
        <color theme="4" tint="-0.249977111117893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theme="1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theme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DashDot">
        <color theme="8" tint="-0.499984740745262"/>
      </left>
      <right/>
      <top style="mediumDashDot">
        <color theme="8" tint="-0.499984740745262"/>
      </top>
      <bottom/>
      <diagonal/>
    </border>
    <border>
      <left/>
      <right/>
      <top style="mediumDashDot">
        <color theme="8" tint="-0.499984740745262"/>
      </top>
      <bottom/>
      <diagonal/>
    </border>
    <border>
      <left/>
      <right style="mediumDashDot">
        <color theme="8" tint="-0.499984740745262"/>
      </right>
      <top style="mediumDashDot">
        <color theme="8" tint="-0.499984740745262"/>
      </top>
      <bottom/>
      <diagonal/>
    </border>
    <border>
      <left style="mediumDashDot">
        <color theme="8" tint="-0.499984740745262"/>
      </left>
      <right/>
      <top/>
      <bottom/>
      <diagonal/>
    </border>
    <border>
      <left/>
      <right style="mediumDashDot">
        <color theme="8" tint="-0.499984740745262"/>
      </right>
      <top/>
      <bottom/>
      <diagonal/>
    </border>
    <border>
      <left style="mediumDashDot">
        <color theme="8" tint="-0.499984740745262"/>
      </left>
      <right/>
      <top/>
      <bottom style="mediumDashDot">
        <color theme="8" tint="-0.499984740745262"/>
      </bottom>
      <diagonal/>
    </border>
    <border>
      <left/>
      <right/>
      <top/>
      <bottom style="mediumDashDot">
        <color theme="8" tint="-0.499984740745262"/>
      </bottom>
      <diagonal/>
    </border>
    <border>
      <left/>
      <right style="mediumDashDot">
        <color theme="8" tint="-0.499984740745262"/>
      </right>
      <top/>
      <bottom style="mediumDashDot">
        <color theme="8" tint="-0.499984740745262"/>
      </bottom>
      <diagonal/>
    </border>
  </borders>
  <cellStyleXfs count="12">
    <xf numFmtId="0" fontId="0" fillId="0" borderId="0"/>
    <xf numFmtId="0" fontId="4" fillId="0" borderId="0" applyNumberFormat="0" applyFill="0" applyBorder="0" applyAlignment="0" applyProtection="0"/>
    <xf numFmtId="164" fontId="7" fillId="0" borderId="0"/>
    <xf numFmtId="0" fontId="10" fillId="0" borderId="0"/>
    <xf numFmtId="165" fontId="18" fillId="0" borderId="0">
      <alignment horizontal="right" vertical="center" wrapText="1"/>
    </xf>
    <xf numFmtId="0" fontId="10" fillId="0" borderId="0"/>
    <xf numFmtId="0" fontId="10" fillId="0" borderId="0"/>
    <xf numFmtId="164" fontId="7" fillId="0" borderId="0"/>
    <xf numFmtId="0" fontId="10" fillId="0" borderId="0"/>
    <xf numFmtId="41" fontId="1" fillId="0" borderId="0" applyFont="0" applyFill="0" applyBorder="0" applyAlignment="0" applyProtection="0"/>
    <xf numFmtId="164" fontId="7" fillId="0" borderId="0"/>
    <xf numFmtId="41" fontId="1" fillId="0" borderId="0" applyFont="0" applyFill="0" applyBorder="0" applyAlignment="0" applyProtection="0"/>
  </cellStyleXfs>
  <cellXfs count="243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/>
    <xf numFmtId="0" fontId="3" fillId="0" borderId="0" xfId="0" applyFont="1"/>
    <xf numFmtId="0" fontId="17" fillId="0" borderId="0" xfId="0" applyFont="1"/>
    <xf numFmtId="0" fontId="19" fillId="0" borderId="0" xfId="0" applyFont="1"/>
    <xf numFmtId="0" fontId="21" fillId="2" borderId="0" xfId="0" applyFont="1" applyFill="1" applyAlignment="1">
      <alignment vertical="center" wrapText="1"/>
    </xf>
    <xf numFmtId="0" fontId="19" fillId="0" borderId="0" xfId="0" applyFont="1" applyAlignment="1">
      <alignment vertical="center"/>
    </xf>
    <xf numFmtId="0" fontId="0" fillId="2" borderId="1" xfId="0" applyFill="1" applyBorder="1" applyAlignment="1">
      <alignment vertical="center" wrapText="1"/>
    </xf>
    <xf numFmtId="0" fontId="21" fillId="2" borderId="0" xfId="0" applyFont="1" applyFill="1" applyAlignment="1">
      <alignment horizontal="right" vertical="center" wrapText="1"/>
    </xf>
    <xf numFmtId="0" fontId="19" fillId="0" borderId="0" xfId="0" applyFont="1" applyAlignment="1">
      <alignment horizontal="right" vertical="center"/>
    </xf>
    <xf numFmtId="0" fontId="8" fillId="2" borderId="1" xfId="1" applyFont="1" applyFill="1" applyBorder="1" applyAlignment="1">
      <alignment vertical="center" wrapText="1"/>
    </xf>
    <xf numFmtId="164" fontId="6" fillId="0" borderId="0" xfId="2" applyFont="1" applyAlignment="1">
      <alignment horizontal="left" vertical="center" wrapText="1"/>
    </xf>
    <xf numFmtId="164" fontId="6" fillId="0" borderId="0" xfId="2" applyFont="1" applyAlignment="1">
      <alignment horizontal="centerContinuous" vertical="center" wrapText="1"/>
    </xf>
    <xf numFmtId="164" fontId="6" fillId="0" borderId="0" xfId="2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4" fontId="5" fillId="3" borderId="5" xfId="2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19" fillId="2" borderId="0" xfId="0" applyFont="1" applyFill="1"/>
    <xf numFmtId="0" fontId="12" fillId="2" borderId="0" xfId="1" applyFont="1" applyFill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0" fillId="2" borderId="5" xfId="0" quotePrefix="1" applyFill="1" applyBorder="1" applyAlignment="1">
      <alignment vertical="center" wrapText="1"/>
    </xf>
    <xf numFmtId="0" fontId="21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24" fillId="2" borderId="0" xfId="0" applyFont="1" applyFill="1" applyAlignment="1">
      <alignment vertical="center" wrapText="1"/>
    </xf>
    <xf numFmtId="0" fontId="25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7" fillId="0" borderId="11" xfId="0" applyFont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0" borderId="12" xfId="0" applyFont="1" applyBorder="1" applyAlignment="1">
      <alignment vertical="center" wrapText="1"/>
    </xf>
    <xf numFmtId="0" fontId="27" fillId="0" borderId="9" xfId="0" applyFont="1" applyBorder="1" applyAlignment="1">
      <alignment vertical="center" wrapText="1"/>
    </xf>
    <xf numFmtId="0" fontId="27" fillId="0" borderId="8" xfId="0" applyFont="1" applyBorder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27" fillId="0" borderId="13" xfId="0" applyFont="1" applyBorder="1" applyAlignment="1">
      <alignment vertical="center" wrapText="1"/>
    </xf>
    <xf numFmtId="0" fontId="27" fillId="0" borderId="14" xfId="0" applyFont="1" applyBorder="1" applyAlignment="1">
      <alignment vertical="center" wrapText="1"/>
    </xf>
    <xf numFmtId="0" fontId="27" fillId="0" borderId="15" xfId="0" applyFont="1" applyBorder="1" applyAlignment="1">
      <alignment vertical="center" wrapText="1"/>
    </xf>
    <xf numFmtId="41" fontId="21" fillId="2" borderId="0" xfId="11" applyFont="1" applyFill="1" applyBorder="1" applyAlignment="1">
      <alignment horizontal="right" vertical="center" wrapText="1"/>
    </xf>
    <xf numFmtId="0" fontId="21" fillId="2" borderId="17" xfId="0" applyFont="1" applyFill="1" applyBorder="1" applyAlignment="1">
      <alignment vertical="center" wrapText="1"/>
    </xf>
    <xf numFmtId="41" fontId="21" fillId="2" borderId="17" xfId="11" applyFont="1" applyFill="1" applyBorder="1" applyAlignment="1">
      <alignment horizontal="right" vertical="center" wrapText="1"/>
    </xf>
    <xf numFmtId="0" fontId="19" fillId="2" borderId="0" xfId="0" applyFont="1" applyFill="1" applyAlignment="1">
      <alignment horizontal="left" vertical="center"/>
    </xf>
    <xf numFmtId="1" fontId="28" fillId="4" borderId="0" xfId="0" applyNumberFormat="1" applyFont="1" applyFill="1" applyAlignment="1">
      <alignment horizontal="center" vertical="center" wrapText="1"/>
    </xf>
    <xf numFmtId="1" fontId="28" fillId="4" borderId="0" xfId="0" applyNumberFormat="1" applyFont="1" applyFill="1" applyAlignment="1">
      <alignment horizontal="right" vertical="center" wrapText="1"/>
    </xf>
    <xf numFmtId="0" fontId="28" fillId="4" borderId="0" xfId="0" applyFont="1" applyFill="1" applyAlignment="1">
      <alignment horizontal="right" vertical="center" wrapText="1"/>
    </xf>
    <xf numFmtId="0" fontId="28" fillId="4" borderId="0" xfId="0" applyFont="1" applyFill="1" applyAlignment="1">
      <alignment vertical="center"/>
    </xf>
    <xf numFmtId="0" fontId="28" fillId="4" borderId="0" xfId="0" applyFont="1" applyFill="1" applyAlignment="1">
      <alignment horizontal="right" vertical="center"/>
    </xf>
    <xf numFmtId="41" fontId="19" fillId="0" borderId="0" xfId="11" applyFont="1" applyAlignment="1">
      <alignment horizontal="right" vertical="center"/>
    </xf>
    <xf numFmtId="0" fontId="19" fillId="0" borderId="17" xfId="0" applyFont="1" applyBorder="1" applyAlignment="1">
      <alignment vertical="center"/>
    </xf>
    <xf numFmtId="41" fontId="19" fillId="0" borderId="17" xfId="11" applyFont="1" applyBorder="1" applyAlignment="1">
      <alignment horizontal="right" vertical="center"/>
    </xf>
    <xf numFmtId="0" fontId="6" fillId="2" borderId="0" xfId="0" applyFont="1" applyFill="1" applyAlignment="1">
      <alignment vertical="center" wrapText="1"/>
    </xf>
    <xf numFmtId="41" fontId="20" fillId="2" borderId="0" xfId="9" applyFont="1" applyFill="1" applyBorder="1" applyAlignment="1">
      <alignment horizontal="right" vertical="center" wrapText="1"/>
    </xf>
    <xf numFmtId="0" fontId="19" fillId="2" borderId="17" xfId="0" applyFont="1" applyFill="1" applyBorder="1" applyAlignment="1">
      <alignment vertical="center"/>
    </xf>
    <xf numFmtId="1" fontId="20" fillId="2" borderId="0" xfId="0" applyNumberFormat="1" applyFont="1" applyFill="1" applyAlignment="1">
      <alignment vertical="center" wrapText="1"/>
    </xf>
    <xf numFmtId="41" fontId="20" fillId="2" borderId="0" xfId="11" applyFont="1" applyFill="1" applyBorder="1" applyAlignment="1">
      <alignment horizontal="right" vertical="center" wrapText="1"/>
    </xf>
    <xf numFmtId="0" fontId="29" fillId="2" borderId="0" xfId="1" applyFont="1" applyFill="1" applyBorder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6" fillId="2" borderId="0" xfId="1" applyFont="1" applyFill="1" applyBorder="1" applyAlignment="1">
      <alignment horizontal="center" vertical="center"/>
    </xf>
    <xf numFmtId="41" fontId="19" fillId="0" borderId="0" xfId="11" applyFont="1" applyAlignment="1">
      <alignment vertical="center"/>
    </xf>
    <xf numFmtId="41" fontId="19" fillId="0" borderId="17" xfId="11" applyFont="1" applyBorder="1" applyAlignment="1">
      <alignment vertical="center"/>
    </xf>
    <xf numFmtId="0" fontId="19" fillId="0" borderId="18" xfId="0" applyFont="1" applyBorder="1" applyAlignment="1">
      <alignment vertical="center" wrapText="1"/>
    </xf>
    <xf numFmtId="0" fontId="28" fillId="4" borderId="0" xfId="0" applyFont="1" applyFill="1" applyAlignment="1">
      <alignment horizontal="center" vertical="center" wrapText="1"/>
    </xf>
    <xf numFmtId="0" fontId="24" fillId="0" borderId="0" xfId="0" applyFont="1" applyAlignment="1">
      <alignment vertical="center"/>
    </xf>
    <xf numFmtId="41" fontId="24" fillId="0" borderId="0" xfId="11" applyFont="1" applyAlignment="1">
      <alignment vertical="center"/>
    </xf>
    <xf numFmtId="0" fontId="21" fillId="2" borderId="0" xfId="0" applyFont="1" applyFill="1" applyAlignment="1">
      <alignment horizontal="left" vertical="center" wrapText="1" indent="1"/>
    </xf>
    <xf numFmtId="0" fontId="21" fillId="2" borderId="17" xfId="0" applyFont="1" applyFill="1" applyBorder="1" applyAlignment="1">
      <alignment horizontal="left" vertical="center" wrapText="1" indent="1"/>
    </xf>
    <xf numFmtId="0" fontId="20" fillId="2" borderId="0" xfId="0" applyFont="1" applyFill="1" applyAlignment="1">
      <alignment horizontal="left" vertical="center" wrapText="1" indent="1"/>
    </xf>
    <xf numFmtId="0" fontId="24" fillId="0" borderId="0" xfId="0" applyFont="1"/>
    <xf numFmtId="0" fontId="28" fillId="4" borderId="0" xfId="0" applyFont="1" applyFill="1" applyAlignment="1">
      <alignment vertical="center" wrapText="1"/>
    </xf>
    <xf numFmtId="0" fontId="19" fillId="0" borderId="0" xfId="0" applyFont="1" applyAlignment="1">
      <alignment wrapText="1"/>
    </xf>
    <xf numFmtId="164" fontId="5" fillId="3" borderId="19" xfId="2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vertical="center" wrapText="1"/>
    </xf>
    <xf numFmtId="41" fontId="19" fillId="0" borderId="0" xfId="11" applyFont="1"/>
    <xf numFmtId="41" fontId="19" fillId="0" borderId="0" xfId="11" applyFont="1" applyBorder="1" applyAlignment="1">
      <alignment vertical="center"/>
    </xf>
    <xf numFmtId="41" fontId="19" fillId="0" borderId="0" xfId="11" applyFont="1" applyBorder="1"/>
    <xf numFmtId="41" fontId="19" fillId="0" borderId="17" xfId="11" applyFont="1" applyBorder="1"/>
    <xf numFmtId="0" fontId="36" fillId="2" borderId="4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37" fillId="3" borderId="5" xfId="1" applyFont="1" applyFill="1" applyBorder="1" applyAlignment="1">
      <alignment horizontal="left" vertical="center" wrapText="1"/>
    </xf>
    <xf numFmtId="0" fontId="38" fillId="2" borderId="1" xfId="1" applyFont="1" applyFill="1" applyBorder="1" applyAlignment="1">
      <alignment vertical="center" wrapText="1"/>
    </xf>
    <xf numFmtId="0" fontId="37" fillId="3" borderId="5" xfId="1" applyFont="1" applyFill="1" applyBorder="1" applyAlignment="1">
      <alignment vertical="center" wrapText="1"/>
    </xf>
    <xf numFmtId="0" fontId="36" fillId="0" borderId="0" xfId="0" applyFont="1" applyAlignment="1">
      <alignment vertical="center" wrapText="1"/>
    </xf>
    <xf numFmtId="41" fontId="24" fillId="0" borderId="0" xfId="11" applyFont="1" applyBorder="1" applyAlignment="1">
      <alignment vertical="center"/>
    </xf>
    <xf numFmtId="41" fontId="24" fillId="0" borderId="0" xfId="11" applyFont="1" applyBorder="1"/>
    <xf numFmtId="41" fontId="24" fillId="0" borderId="0" xfId="11" applyFont="1"/>
    <xf numFmtId="0" fontId="19" fillId="2" borderId="0" xfId="0" applyFont="1" applyFill="1" applyAlignment="1">
      <alignment horizontal="left" vertical="center" wrapText="1"/>
    </xf>
    <xf numFmtId="166" fontId="19" fillId="0" borderId="0" xfId="11" applyNumberFormat="1" applyFont="1" applyAlignment="1">
      <alignment vertical="center"/>
    </xf>
    <xf numFmtId="166" fontId="24" fillId="0" borderId="0" xfId="11" applyNumberFormat="1" applyFont="1" applyAlignment="1">
      <alignment vertical="center"/>
    </xf>
    <xf numFmtId="166" fontId="24" fillId="0" borderId="0" xfId="11" applyNumberFormat="1" applyFont="1" applyBorder="1" applyAlignment="1">
      <alignment vertical="center"/>
    </xf>
    <xf numFmtId="166" fontId="19" fillId="0" borderId="0" xfId="11" applyNumberFormat="1" applyFont="1" applyBorder="1" applyAlignment="1">
      <alignment vertical="center"/>
    </xf>
    <xf numFmtId="166" fontId="19" fillId="0" borderId="17" xfId="11" applyNumberFormat="1" applyFont="1" applyBorder="1" applyAlignment="1">
      <alignment vertical="center"/>
    </xf>
    <xf numFmtId="41" fontId="19" fillId="2" borderId="0" xfId="11" applyFont="1" applyFill="1" applyBorder="1" applyAlignment="1">
      <alignment horizontal="right" vertical="center"/>
    </xf>
    <xf numFmtId="41" fontId="24" fillId="2" borderId="0" xfId="11" applyFont="1" applyFill="1" applyBorder="1" applyAlignment="1">
      <alignment horizontal="right" vertical="center"/>
    </xf>
    <xf numFmtId="0" fontId="19" fillId="2" borderId="0" xfId="0" applyFont="1" applyFill="1" applyAlignment="1">
      <alignment vertical="center" wrapText="1"/>
    </xf>
    <xf numFmtId="41" fontId="20" fillId="2" borderId="0" xfId="11" applyFont="1" applyFill="1" applyBorder="1" applyAlignment="1">
      <alignment horizontal="right" vertical="center"/>
    </xf>
    <xf numFmtId="41" fontId="21" fillId="2" borderId="0" xfId="11" applyFont="1" applyFill="1" applyBorder="1" applyAlignment="1">
      <alignment horizontal="right" vertical="center"/>
    </xf>
    <xf numFmtId="166" fontId="20" fillId="2" borderId="0" xfId="11" applyNumberFormat="1" applyFont="1" applyFill="1" applyBorder="1" applyAlignment="1">
      <alignment horizontal="right" vertical="center"/>
    </xf>
    <xf numFmtId="166" fontId="21" fillId="2" borderId="0" xfId="11" applyNumberFormat="1" applyFont="1" applyFill="1" applyBorder="1" applyAlignment="1">
      <alignment horizontal="right" vertical="center"/>
    </xf>
    <xf numFmtId="166" fontId="21" fillId="2" borderId="17" xfId="11" applyNumberFormat="1" applyFont="1" applyFill="1" applyBorder="1" applyAlignment="1">
      <alignment horizontal="right" vertical="center"/>
    </xf>
    <xf numFmtId="1" fontId="28" fillId="4" borderId="0" xfId="0" applyNumberFormat="1" applyFont="1" applyFill="1" applyAlignment="1">
      <alignment vertical="center" wrapText="1"/>
    </xf>
    <xf numFmtId="41" fontId="19" fillId="2" borderId="0" xfId="11" applyFont="1" applyFill="1" applyBorder="1" applyAlignment="1">
      <alignment horizontal="right" vertical="center" wrapText="1"/>
    </xf>
    <xf numFmtId="0" fontId="19" fillId="2" borderId="0" xfId="0" applyFont="1" applyFill="1" applyAlignment="1">
      <alignment horizontal="right" vertical="center" wrapText="1"/>
    </xf>
    <xf numFmtId="41" fontId="19" fillId="2" borderId="17" xfId="11" applyFont="1" applyFill="1" applyBorder="1" applyAlignment="1">
      <alignment horizontal="right" vertical="center" wrapText="1"/>
    </xf>
    <xf numFmtId="1" fontId="28" fillId="2" borderId="0" xfId="0" applyNumberFormat="1" applyFont="1" applyFill="1" applyAlignment="1">
      <alignment vertical="center"/>
    </xf>
    <xf numFmtId="0" fontId="19" fillId="2" borderId="0" xfId="0" applyFont="1" applyFill="1" applyAlignment="1">
      <alignment horizontal="right"/>
    </xf>
    <xf numFmtId="1" fontId="6" fillId="2" borderId="0" xfId="0" applyNumberFormat="1" applyFont="1" applyFill="1" applyAlignment="1">
      <alignment horizontal="center" vertical="center" wrapText="1"/>
    </xf>
    <xf numFmtId="0" fontId="28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right" vertical="center"/>
    </xf>
    <xf numFmtId="1" fontId="28" fillId="4" borderId="0" xfId="0" applyNumberFormat="1" applyFont="1" applyFill="1" applyAlignment="1">
      <alignment horizontal="center" vertical="center"/>
    </xf>
    <xf numFmtId="1" fontId="28" fillId="4" borderId="0" xfId="0" applyNumberFormat="1" applyFont="1" applyFill="1" applyAlignment="1">
      <alignment vertical="center"/>
    </xf>
    <xf numFmtId="0" fontId="19" fillId="4" borderId="0" xfId="0" applyFont="1" applyFill="1" applyAlignment="1">
      <alignment vertical="center"/>
    </xf>
    <xf numFmtId="41" fontId="24" fillId="2" borderId="0" xfId="11" applyFont="1" applyFill="1" applyBorder="1" applyAlignment="1">
      <alignment horizontal="right" vertical="center" wrapText="1"/>
    </xf>
    <xf numFmtId="0" fontId="19" fillId="2" borderId="23" xfId="0" applyFont="1" applyFill="1" applyBorder="1" applyAlignment="1">
      <alignment vertical="center"/>
    </xf>
    <xf numFmtId="41" fontId="19" fillId="2" borderId="23" xfId="11" applyFont="1" applyFill="1" applyBorder="1" applyAlignment="1">
      <alignment horizontal="right" vertical="center" wrapText="1"/>
    </xf>
    <xf numFmtId="41" fontId="19" fillId="2" borderId="23" xfId="11" applyFont="1" applyFill="1" applyBorder="1" applyAlignment="1">
      <alignment horizontal="right" vertical="center"/>
    </xf>
    <xf numFmtId="0" fontId="39" fillId="2" borderId="0" xfId="0" applyFont="1" applyFill="1" applyAlignment="1">
      <alignment vertical="center" wrapText="1"/>
    </xf>
    <xf numFmtId="0" fontId="39" fillId="2" borderId="0" xfId="0" applyFont="1" applyFill="1" applyAlignment="1">
      <alignment horizontal="right" vertical="center" wrapText="1"/>
    </xf>
    <xf numFmtId="41" fontId="24" fillId="2" borderId="0" xfId="11" applyFont="1" applyFill="1" applyAlignment="1">
      <alignment horizontal="right" vertical="center" wrapText="1"/>
    </xf>
    <xf numFmtId="0" fontId="19" fillId="0" borderId="23" xfId="0" applyFont="1" applyBorder="1"/>
    <xf numFmtId="41" fontId="19" fillId="0" borderId="23" xfId="11" applyFont="1" applyBorder="1"/>
    <xf numFmtId="41" fontId="19" fillId="0" borderId="23" xfId="11" applyFont="1" applyBorder="1" applyAlignment="1">
      <alignment vertical="center"/>
    </xf>
    <xf numFmtId="0" fontId="0" fillId="0" borderId="0" xfId="0" applyAlignment="1">
      <alignment vertical="center"/>
    </xf>
    <xf numFmtId="41" fontId="21" fillId="2" borderId="0" xfId="11" applyFont="1" applyFill="1" applyBorder="1" applyAlignment="1">
      <alignment vertical="center" wrapText="1"/>
    </xf>
    <xf numFmtId="41" fontId="19" fillId="2" borderId="0" xfId="11" applyFont="1" applyFill="1" applyBorder="1" applyAlignment="1">
      <alignment vertical="center"/>
    </xf>
    <xf numFmtId="41" fontId="21" fillId="2" borderId="0" xfId="11" applyFont="1" applyFill="1" applyAlignment="1">
      <alignment vertical="center" wrapText="1"/>
    </xf>
    <xf numFmtId="41" fontId="19" fillId="2" borderId="0" xfId="11" applyFont="1" applyFill="1" applyAlignment="1">
      <alignment vertical="center"/>
    </xf>
    <xf numFmtId="41" fontId="24" fillId="0" borderId="0" xfId="11" applyFont="1" applyAlignment="1">
      <alignment horizontal="right" vertical="center"/>
    </xf>
    <xf numFmtId="41" fontId="21" fillId="2" borderId="0" xfId="9" applyFont="1" applyFill="1" applyBorder="1" applyAlignment="1">
      <alignment horizontal="right" vertical="center" wrapText="1"/>
    </xf>
    <xf numFmtId="41" fontId="21" fillId="2" borderId="17" xfId="9" applyFont="1" applyFill="1" applyBorder="1" applyAlignment="1">
      <alignment horizontal="right" vertical="center" wrapText="1"/>
    </xf>
    <xf numFmtId="41" fontId="19" fillId="0" borderId="0" xfId="0" applyNumberFormat="1" applyFont="1"/>
    <xf numFmtId="41" fontId="24" fillId="2" borderId="0" xfId="11" applyFont="1" applyFill="1" applyBorder="1" applyAlignment="1">
      <alignment vertical="center"/>
    </xf>
    <xf numFmtId="41" fontId="24" fillId="2" borderId="0" xfId="11" applyFont="1" applyFill="1" applyBorder="1"/>
    <xf numFmtId="41" fontId="19" fillId="2" borderId="0" xfId="11" applyFont="1" applyFill="1" applyBorder="1"/>
    <xf numFmtId="41" fontId="19" fillId="2" borderId="17" xfId="11" applyFont="1" applyFill="1" applyBorder="1" applyAlignment="1">
      <alignment vertical="center"/>
    </xf>
    <xf numFmtId="41" fontId="19" fillId="2" borderId="17" xfId="11" applyFont="1" applyFill="1" applyBorder="1"/>
    <xf numFmtId="41" fontId="19" fillId="2" borderId="0" xfId="11" applyFont="1" applyFill="1"/>
    <xf numFmtId="41" fontId="19" fillId="2" borderId="23" xfId="11" applyFont="1" applyFill="1" applyBorder="1" applyAlignment="1">
      <alignment vertical="center"/>
    </xf>
    <xf numFmtId="41" fontId="19" fillId="2" borderId="23" xfId="11" applyFont="1" applyFill="1" applyBorder="1"/>
    <xf numFmtId="41" fontId="24" fillId="2" borderId="0" xfId="11" applyFont="1" applyFill="1" applyAlignment="1">
      <alignment vertical="center"/>
    </xf>
    <xf numFmtId="41" fontId="24" fillId="2" borderId="0" xfId="11" applyFont="1" applyFill="1"/>
    <xf numFmtId="41" fontId="19" fillId="2" borderId="0" xfId="0" applyNumberFormat="1" applyFont="1" applyFill="1" applyAlignment="1">
      <alignment horizontal="right" vertical="center"/>
    </xf>
    <xf numFmtId="41" fontId="0" fillId="0" borderId="0" xfId="0" applyNumberFormat="1"/>
    <xf numFmtId="0" fontId="0" fillId="2" borderId="0" xfId="0" applyFill="1"/>
    <xf numFmtId="0" fontId="11" fillId="0" borderId="25" xfId="0" applyFont="1" applyBorder="1"/>
    <xf numFmtId="0" fontId="13" fillId="0" borderId="26" xfId="0" applyFont="1" applyBorder="1"/>
    <xf numFmtId="0" fontId="13" fillId="0" borderId="27" xfId="0" applyFont="1" applyBorder="1"/>
    <xf numFmtId="0" fontId="11" fillId="0" borderId="28" xfId="0" applyFont="1" applyBorder="1"/>
    <xf numFmtId="0" fontId="15" fillId="0" borderId="29" xfId="0" applyFont="1" applyBorder="1"/>
    <xf numFmtId="0" fontId="15" fillId="0" borderId="29" xfId="0" applyFont="1" applyBorder="1" applyAlignment="1">
      <alignment horizontal="center"/>
    </xf>
    <xf numFmtId="0" fontId="13" fillId="0" borderId="29" xfId="0" applyFont="1" applyBorder="1"/>
    <xf numFmtId="0" fontId="16" fillId="0" borderId="29" xfId="0" applyFont="1" applyBorder="1"/>
    <xf numFmtId="0" fontId="13" fillId="0" borderId="0" xfId="0" applyFont="1"/>
    <xf numFmtId="0" fontId="11" fillId="0" borderId="30" xfId="0" applyFont="1" applyBorder="1"/>
    <xf numFmtId="0" fontId="0" fillId="0" borderId="31" xfId="0" applyBorder="1"/>
    <xf numFmtId="0" fontId="16" fillId="0" borderId="32" xfId="0" applyFont="1" applyBorder="1"/>
    <xf numFmtId="0" fontId="4" fillId="2" borderId="4" xfId="1" applyFill="1" applyBorder="1" applyAlignment="1">
      <alignment vertical="center" wrapText="1"/>
    </xf>
    <xf numFmtId="0" fontId="4" fillId="2" borderId="20" xfId="1" applyFill="1" applyBorder="1" applyAlignment="1">
      <alignment vertical="center" wrapText="1"/>
    </xf>
    <xf numFmtId="0" fontId="19" fillId="0" borderId="0" xfId="0" applyFont="1" applyAlignment="1">
      <alignment horizontal="left" vertical="center" indent="1"/>
    </xf>
    <xf numFmtId="0" fontId="19" fillId="0" borderId="17" xfId="0" applyFont="1" applyBorder="1" applyAlignment="1">
      <alignment horizontal="left" vertical="center" indent="1"/>
    </xf>
    <xf numFmtId="0" fontId="19" fillId="0" borderId="0" xfId="0" applyFont="1" applyAlignment="1">
      <alignment horizontal="left" indent="1"/>
    </xf>
    <xf numFmtId="0" fontId="24" fillId="0" borderId="0" xfId="0" applyFont="1" applyAlignment="1">
      <alignment horizontal="left" vertical="center" indent="1"/>
    </xf>
    <xf numFmtId="0" fontId="24" fillId="0" borderId="0" xfId="0" applyFont="1" applyAlignment="1">
      <alignment horizontal="left" vertical="center" indent="2"/>
    </xf>
    <xf numFmtId="0" fontId="19" fillId="0" borderId="0" xfId="0" applyFont="1" applyAlignment="1">
      <alignment horizontal="left" vertical="center" indent="2"/>
    </xf>
    <xf numFmtId="0" fontId="19" fillId="2" borderId="0" xfId="0" applyFont="1" applyFill="1" applyAlignment="1">
      <alignment horizontal="left" vertical="center" indent="2"/>
    </xf>
    <xf numFmtId="0" fontId="24" fillId="2" borderId="0" xfId="0" applyFont="1" applyFill="1" applyAlignment="1">
      <alignment horizontal="left" vertical="center" indent="2"/>
    </xf>
    <xf numFmtId="0" fontId="20" fillId="2" borderId="0" xfId="0" applyFont="1" applyFill="1" applyAlignment="1">
      <alignment horizontal="left" vertical="center" wrapText="1" indent="2"/>
    </xf>
    <xf numFmtId="0" fontId="21" fillId="2" borderId="0" xfId="0" applyFont="1" applyFill="1" applyAlignment="1">
      <alignment horizontal="left" vertical="center" wrapText="1" indent="2"/>
    </xf>
    <xf numFmtId="0" fontId="21" fillId="2" borderId="17" xfId="0" applyFont="1" applyFill="1" applyBorder="1" applyAlignment="1">
      <alignment horizontal="left" vertical="center" wrapText="1" indent="2"/>
    </xf>
    <xf numFmtId="0" fontId="24" fillId="2" borderId="0" xfId="0" applyFont="1" applyFill="1" applyAlignment="1">
      <alignment horizontal="left" vertical="center" wrapText="1" indent="2"/>
    </xf>
    <xf numFmtId="41" fontId="19" fillId="0" borderId="0" xfId="0" applyNumberFormat="1" applyFont="1" applyAlignment="1">
      <alignment vertical="center"/>
    </xf>
    <xf numFmtId="0" fontId="32" fillId="0" borderId="0" xfId="0" applyFont="1"/>
    <xf numFmtId="0" fontId="40" fillId="4" borderId="0" xfId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6" fillId="4" borderId="0" xfId="1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34" fillId="0" borderId="11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9" fillId="2" borderId="18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1" fontId="28" fillId="4" borderId="16" xfId="0" applyNumberFormat="1" applyFont="1" applyFill="1" applyBorder="1" applyAlignment="1">
      <alignment horizontal="center" vertical="center" wrapText="1"/>
    </xf>
    <xf numFmtId="1" fontId="28" fillId="4" borderId="0" xfId="0" applyNumberFormat="1" applyFont="1" applyFill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2" fillId="0" borderId="18" xfId="0" applyFont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0" fontId="19" fillId="0" borderId="18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left" vertical="center" wrapText="1"/>
    </xf>
    <xf numFmtId="0" fontId="24" fillId="2" borderId="0" xfId="0" applyFont="1" applyFill="1" applyAlignment="1">
      <alignment horizontal="center" vertical="center"/>
    </xf>
    <xf numFmtId="41" fontId="21" fillId="2" borderId="0" xfId="11" applyFont="1" applyFill="1" applyBorder="1" applyAlignment="1">
      <alignment horizontal="right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28" fillId="4" borderId="16" xfId="0" applyFont="1" applyFill="1" applyBorder="1" applyAlignment="1">
      <alignment horizontal="center" vertical="center" wrapText="1"/>
    </xf>
    <xf numFmtId="0" fontId="28" fillId="4" borderId="16" xfId="0" applyFont="1" applyFill="1" applyBorder="1" applyAlignment="1">
      <alignment horizontal="center" vertical="center"/>
    </xf>
    <xf numFmtId="0" fontId="28" fillId="4" borderId="0" xfId="0" applyFont="1" applyFill="1" applyAlignment="1">
      <alignment horizontal="left" vertical="center"/>
    </xf>
    <xf numFmtId="0" fontId="32" fillId="0" borderId="0" xfId="0" applyFont="1" applyAlignment="1">
      <alignment horizontal="left"/>
    </xf>
    <xf numFmtId="0" fontId="35" fillId="2" borderId="11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5" fillId="2" borderId="12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1" fontId="20" fillId="2" borderId="0" xfId="0" applyNumberFormat="1" applyFont="1" applyFill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18" xfId="0" applyFont="1" applyBorder="1" applyAlignment="1">
      <alignment horizontal="left" vertical="center" wrapText="1"/>
    </xf>
    <xf numFmtId="0" fontId="33" fillId="2" borderId="11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0" fontId="33" fillId="2" borderId="12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left" vertical="center"/>
    </xf>
    <xf numFmtId="0" fontId="19" fillId="0" borderId="18" xfId="0" applyFont="1" applyBorder="1" applyAlignment="1">
      <alignment horizontal="left"/>
    </xf>
    <xf numFmtId="41" fontId="21" fillId="2" borderId="18" xfId="9" applyFont="1" applyFill="1" applyBorder="1" applyAlignment="1">
      <alignment horizontal="left" vertical="center" wrapText="1"/>
    </xf>
    <xf numFmtId="41" fontId="21" fillId="2" borderId="0" xfId="9" applyFont="1" applyFill="1" applyBorder="1" applyAlignment="1">
      <alignment horizontal="left" vertical="center" wrapText="1"/>
    </xf>
    <xf numFmtId="0" fontId="19" fillId="2" borderId="0" xfId="9" applyNumberFormat="1" applyFont="1" applyFill="1" applyBorder="1" applyAlignment="1">
      <alignment horizontal="left" vertical="center" wrapText="1"/>
    </xf>
    <xf numFmtId="0" fontId="21" fillId="2" borderId="0" xfId="9" applyNumberFormat="1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center" vertical="center"/>
    </xf>
    <xf numFmtId="0" fontId="19" fillId="0" borderId="0" xfId="0" applyFont="1" applyAlignment="1">
      <alignment horizontal="left" wrapText="1"/>
    </xf>
    <xf numFmtId="1" fontId="6" fillId="2" borderId="0" xfId="0" applyNumberFormat="1" applyFont="1" applyFill="1" applyAlignment="1">
      <alignment horizontal="center" vertical="center" wrapText="1"/>
    </xf>
    <xf numFmtId="0" fontId="19" fillId="2" borderId="0" xfId="0" applyFont="1" applyFill="1" applyAlignment="1">
      <alignment horizontal="left" wrapText="1"/>
    </xf>
    <xf numFmtId="0" fontId="19" fillId="2" borderId="18" xfId="0" applyFont="1" applyFill="1" applyBorder="1" applyAlignment="1">
      <alignment horizontal="left" vertical="center" wrapText="1"/>
    </xf>
    <xf numFmtId="0" fontId="28" fillId="4" borderId="0" xfId="0" applyFont="1" applyFill="1" applyAlignment="1">
      <alignment horizontal="left" vertical="center" wrapText="1"/>
    </xf>
    <xf numFmtId="1" fontId="28" fillId="4" borderId="24" xfId="0" applyNumberFormat="1" applyFont="1" applyFill="1" applyBorder="1" applyAlignment="1">
      <alignment horizontal="center" vertical="center"/>
    </xf>
    <xf numFmtId="1" fontId="28" fillId="4" borderId="16" xfId="0" applyNumberFormat="1" applyFont="1" applyFill="1" applyBorder="1" applyAlignment="1">
      <alignment horizontal="center" vertical="center"/>
    </xf>
    <xf numFmtId="1" fontId="28" fillId="4" borderId="0" xfId="0" applyNumberFormat="1" applyFont="1" applyFill="1" applyAlignment="1">
      <alignment horizontal="center" vertical="center"/>
    </xf>
    <xf numFmtId="1" fontId="6" fillId="2" borderId="22" xfId="0" applyNumberFormat="1" applyFont="1" applyFill="1" applyBorder="1" applyAlignment="1">
      <alignment horizontal="center" vertical="center" wrapText="1"/>
    </xf>
    <xf numFmtId="41" fontId="21" fillId="2" borderId="21" xfId="9" applyFont="1" applyFill="1" applyBorder="1" applyAlignment="1">
      <alignment horizontal="left" vertical="center" wrapText="1"/>
    </xf>
    <xf numFmtId="0" fontId="19" fillId="2" borderId="21" xfId="0" applyFont="1" applyFill="1" applyBorder="1" applyAlignment="1">
      <alignment horizontal="left" vertical="center" wrapText="1"/>
    </xf>
    <xf numFmtId="0" fontId="28" fillId="4" borderId="2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9" fillId="0" borderId="21" xfId="0" applyFont="1" applyBorder="1" applyAlignment="1">
      <alignment horizontal="left"/>
    </xf>
    <xf numFmtId="0" fontId="19" fillId="0" borderId="0" xfId="0" applyFont="1" applyAlignment="1"/>
    <xf numFmtId="0" fontId="19" fillId="0" borderId="2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4" fillId="0" borderId="21" xfId="0" applyFont="1" applyBorder="1" applyAlignment="1">
      <alignment horizontal="left" vertical="center" wrapText="1"/>
    </xf>
  </cellXfs>
  <cellStyles count="12">
    <cellStyle name="con punto" xfId="4"/>
    <cellStyle name="Hipervínculo" xfId="1" builtinId="8"/>
    <cellStyle name="Millares [0]" xfId="11" builtinId="6"/>
    <cellStyle name="Millares [0] 2" xfId="9"/>
    <cellStyle name="Normal" xfId="0" builtinId="0"/>
    <cellStyle name="Normal 12" xfId="7"/>
    <cellStyle name="Normal 12 2" xfId="10"/>
    <cellStyle name="Normal 2" xfId="3"/>
    <cellStyle name="Normal 3" xfId="2"/>
    <cellStyle name="Normal 3 2" xfId="6"/>
    <cellStyle name="Normal 4" xfId="8"/>
    <cellStyle name="Normal 5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9A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calcChain" Target="calcChain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16</xdr:row>
      <xdr:rowOff>38100</xdr:rowOff>
    </xdr:from>
    <xdr:to>
      <xdr:col>9</xdr:col>
      <xdr:colOff>752475</xdr:colOff>
      <xdr:row>33</xdr:row>
      <xdr:rowOff>152400</xdr:rowOff>
    </xdr:to>
    <xdr:sp macro="" textlink="">
      <xdr:nvSpPr>
        <xdr:cNvPr id="7" name="CuadroTexto 6">
          <a:extLst>
            <a:ext uri="{FF2B5EF4-FFF2-40B4-BE49-F238E27FC236}">
              <a16:creationId xmlns="" xmlns:a16="http://schemas.microsoft.com/office/drawing/2014/main" id="{92DECF9F-D35C-48BB-A7D9-1CDD30320AF0}"/>
            </a:ext>
          </a:extLst>
        </xdr:cNvPr>
        <xdr:cNvSpPr txBox="1"/>
      </xdr:nvSpPr>
      <xdr:spPr>
        <a:xfrm>
          <a:off x="771524" y="3514725"/>
          <a:ext cx="6838951" cy="3352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s-CR" sz="3600" b="1" baseline="0">
              <a:latin typeface="+mn-lt"/>
              <a:cs typeface="Arial" panose="020B0604020202020204" pitchFamily="34" charset="0"/>
            </a:rPr>
            <a:t>CASOS DE VIOLENCIA INTRAFAMILIAR, EXTRAFAMILIAR Y EN CENTROS EDUCATIVOS,</a:t>
          </a:r>
        </a:p>
        <a:p>
          <a:pPr algn="ctr"/>
          <a:r>
            <a:rPr lang="es-CR" sz="1600" b="1" baseline="0">
              <a:latin typeface="+mn-lt"/>
              <a:cs typeface="Arial" panose="020B0604020202020204" pitchFamily="34" charset="0"/>
            </a:rPr>
            <a:t> </a:t>
          </a:r>
        </a:p>
        <a:p>
          <a:pPr algn="ctr"/>
          <a:r>
            <a:rPr lang="es-CR" sz="2800" b="0" baseline="0">
              <a:latin typeface="+mn-lt"/>
              <a:cs typeface="Arial" panose="020B0604020202020204" pitchFamily="34" charset="0"/>
            </a:rPr>
            <a:t>2018-2021</a:t>
          </a:r>
        </a:p>
      </xdr:txBody>
    </xdr:sp>
    <xdr:clientData/>
  </xdr:twoCellAnchor>
  <xdr:twoCellAnchor editAs="oneCell">
    <xdr:from>
      <xdr:col>0</xdr:col>
      <xdr:colOff>742951</xdr:colOff>
      <xdr:row>0</xdr:row>
      <xdr:rowOff>88106</xdr:rowOff>
    </xdr:from>
    <xdr:to>
      <xdr:col>9</xdr:col>
      <xdr:colOff>704850</xdr:colOff>
      <xdr:row>9</xdr:row>
      <xdr:rowOff>126207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07D62BC8-BF67-4796-AC37-F1D124248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1" y="88106"/>
          <a:ext cx="6819899" cy="1800226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752475</xdr:colOff>
      <xdr:row>8</xdr:row>
      <xdr:rowOff>19050</xdr:rowOff>
    </xdr:from>
    <xdr:to>
      <xdr:col>9</xdr:col>
      <xdr:colOff>752475</xdr:colOff>
      <xdr:row>10</xdr:row>
      <xdr:rowOff>0</xdr:rowOff>
    </xdr:to>
    <xdr:sp macro="" textlink="">
      <xdr:nvSpPr>
        <xdr:cNvPr id="9" name="Rectángulo 8">
          <a:extLst>
            <a:ext uri="{FF2B5EF4-FFF2-40B4-BE49-F238E27FC236}">
              <a16:creationId xmlns="" xmlns:a16="http://schemas.microsoft.com/office/drawing/2014/main" id="{FC19C1DE-DBAF-40E7-B59A-F671DF022812}"/>
            </a:ext>
          </a:extLst>
        </xdr:cNvPr>
        <xdr:cNvSpPr>
          <a:spLocks noChangeArrowheads="1"/>
        </xdr:cNvSpPr>
      </xdr:nvSpPr>
      <xdr:spPr bwMode="auto">
        <a:xfrm>
          <a:off x="752475" y="1971675"/>
          <a:ext cx="68580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anchor="ctr">
          <a:noAutofit/>
        </a:bodyPr>
        <a:lstStyle/>
        <a:p>
          <a:pPr algn="ctr" eaLnBrk="0" fontAlgn="base" hangingPunct="0">
            <a:lnSpc>
              <a:spcPct val="106000"/>
            </a:lnSpc>
          </a:pPr>
          <a:r>
            <a:rPr lang="es-CR" sz="1400" b="1" i="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“Encendamos juntos la luz”</a:t>
          </a:r>
          <a:endParaRPr lang="es-CR" sz="1400" b="1" i="0" kern="1400">
            <a:solidFill>
              <a:schemeClr val="bg2">
                <a:lumMod val="25000"/>
              </a:schemeClr>
            </a:solidFill>
            <a:effectLst/>
            <a:latin typeface="+mn-lt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742950</xdr:colOff>
      <xdr:row>10</xdr:row>
      <xdr:rowOff>0</xdr:rowOff>
    </xdr:from>
    <xdr:to>
      <xdr:col>10</xdr:col>
      <xdr:colOff>0</xdr:colOff>
      <xdr:row>10</xdr:row>
      <xdr:rowOff>9525</xdr:rowOff>
    </xdr:to>
    <xdr:cxnSp macro="">
      <xdr:nvCxnSpPr>
        <xdr:cNvPr id="10" name="Conector recto 9">
          <a:extLst>
            <a:ext uri="{FF2B5EF4-FFF2-40B4-BE49-F238E27FC236}">
              <a16:creationId xmlns="" xmlns:a16="http://schemas.microsoft.com/office/drawing/2014/main" id="{2669E5DB-DEA8-4516-A7DF-D851296197A8}"/>
            </a:ext>
          </a:extLst>
        </xdr:cNvPr>
        <xdr:cNvCxnSpPr/>
      </xdr:nvCxnSpPr>
      <xdr:spPr>
        <a:xfrm flipV="1">
          <a:off x="742950" y="2333625"/>
          <a:ext cx="6877050" cy="9525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0</xdr:colOff>
      <xdr:row>39</xdr:row>
      <xdr:rowOff>142875</xdr:rowOff>
    </xdr:to>
    <xdr:sp macro="" textlink="">
      <xdr:nvSpPr>
        <xdr:cNvPr id="13" name="CuadroTexto 12">
          <a:extLst>
            <a:ext uri="{FF2B5EF4-FFF2-40B4-BE49-F238E27FC236}">
              <a16:creationId xmlns="" xmlns:a16="http://schemas.microsoft.com/office/drawing/2014/main" id="{016D7206-4E77-4CE9-AD63-D455F0FBBEEE}"/>
            </a:ext>
          </a:extLst>
        </xdr:cNvPr>
        <xdr:cNvSpPr txBox="1"/>
      </xdr:nvSpPr>
      <xdr:spPr>
        <a:xfrm>
          <a:off x="762000" y="6905625"/>
          <a:ext cx="6858000" cy="714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2400" b="1">
              <a:latin typeface="+mn-lt"/>
              <a:cs typeface="Arial" panose="020B0604020202020204" pitchFamily="34" charset="0"/>
            </a:rPr>
            <a:t>PUBLICACIÓN</a:t>
          </a:r>
          <a:r>
            <a:rPr lang="es-CR" sz="2400" b="1" baseline="0">
              <a:latin typeface="+mn-lt"/>
              <a:cs typeface="Arial" panose="020B0604020202020204" pitchFamily="34" charset="0"/>
            </a:rPr>
            <a:t> </a:t>
          </a:r>
          <a:r>
            <a:rPr lang="es-CR" sz="2400" b="1" baseline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429-23</a:t>
          </a:r>
          <a:endParaRPr lang="es-CR" sz="2400" b="1">
            <a:solidFill>
              <a:schemeClr val="tx1"/>
            </a:solidFill>
            <a:latin typeface="+mn-lt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40</xdr:row>
      <xdr:rowOff>0</xdr:rowOff>
    </xdr:from>
    <xdr:to>
      <xdr:col>9</xdr:col>
      <xdr:colOff>733425</xdr:colOff>
      <xdr:row>43</xdr:row>
      <xdr:rowOff>185512</xdr:rowOff>
    </xdr:to>
    <xdr:sp macro="" textlink="">
      <xdr:nvSpPr>
        <xdr:cNvPr id="14" name="CuadroTexto 13">
          <a:extLst>
            <a:ext uri="{FF2B5EF4-FFF2-40B4-BE49-F238E27FC236}">
              <a16:creationId xmlns="" xmlns:a16="http://schemas.microsoft.com/office/drawing/2014/main" id="{C1D37346-F9D2-4656-AA54-E70537D7BBAD}"/>
            </a:ext>
          </a:extLst>
        </xdr:cNvPr>
        <xdr:cNvSpPr txBox="1"/>
      </xdr:nvSpPr>
      <xdr:spPr>
        <a:xfrm>
          <a:off x="762000" y="7667625"/>
          <a:ext cx="6829425" cy="7570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2000" b="1">
              <a:latin typeface="+mn-lt"/>
              <a:cs typeface="Arial" panose="020B0604020202020204" pitchFamily="34" charset="0"/>
            </a:rPr>
            <a:t>MARZO, 2023</a:t>
          </a:r>
        </a:p>
      </xdr:txBody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10</xdr:col>
      <xdr:colOff>10751</xdr:colOff>
      <xdr:row>59</xdr:row>
      <xdr:rowOff>120650</xdr:rowOff>
    </xdr:to>
    <xdr:pic>
      <xdr:nvPicPr>
        <xdr:cNvPr id="16" name="Imagen 15">
          <a:extLst>
            <a:ext uri="{FF2B5EF4-FFF2-40B4-BE49-F238E27FC236}">
              <a16:creationId xmlns="" xmlns:a16="http://schemas.microsoft.com/office/drawing/2014/main" id="{FD3B2103-5FC4-49D0-9320-051A2C9EE7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5673" b="1065"/>
        <a:stretch/>
      </xdr:blipFill>
      <xdr:spPr bwMode="auto">
        <a:xfrm>
          <a:off x="762000" y="8429625"/>
          <a:ext cx="6868751" cy="29781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0</xdr:colOff>
      <xdr:row>60</xdr:row>
      <xdr:rowOff>0</xdr:rowOff>
    </xdr:from>
    <xdr:to>
      <xdr:col>9</xdr:col>
      <xdr:colOff>742950</xdr:colOff>
      <xdr:row>62</xdr:row>
      <xdr:rowOff>19050</xdr:rowOff>
    </xdr:to>
    <xdr:sp macro="" textlink="">
      <xdr:nvSpPr>
        <xdr:cNvPr id="17" name="Rectángulo 16">
          <a:extLst>
            <a:ext uri="{FF2B5EF4-FFF2-40B4-BE49-F238E27FC236}">
              <a16:creationId xmlns="" xmlns:a16="http://schemas.microsoft.com/office/drawing/2014/main" id="{33FF0C83-ED7C-49DE-8581-5B1CD475EA1A}"/>
            </a:ext>
          </a:extLst>
        </xdr:cNvPr>
        <xdr:cNvSpPr>
          <a:spLocks noChangeArrowheads="1"/>
        </xdr:cNvSpPr>
      </xdr:nvSpPr>
      <xdr:spPr bwMode="auto">
        <a:xfrm>
          <a:off x="762000" y="11477625"/>
          <a:ext cx="68389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anchor="ctr">
          <a:noAutofit/>
        </a:bodyPr>
        <a:lstStyle/>
        <a:p>
          <a:pPr algn="ctr" eaLnBrk="0" fontAlgn="base" hangingPunct="0">
            <a:lnSpc>
              <a:spcPct val="106000"/>
            </a:lnSpc>
          </a:pPr>
          <a:r>
            <a:rPr lang="es-CR" sz="1400" b="1" i="1">
              <a:effectLst/>
              <a:latin typeface="+mn-lt"/>
              <a:ea typeface="+mn-ea"/>
              <a:cs typeface="+mn-cs"/>
            </a:rPr>
            <a:t>Paseo Colón, San José. Av. 1, calle 24, edificio Torre Mercedes  piso 10.</a:t>
          </a:r>
          <a:endParaRPr lang="es-CR" sz="2400" b="1" i="1" kern="1400">
            <a:solidFill>
              <a:schemeClr val="bg1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file:///C:\Users\Delfina\Downloads\04-Violencia%20intra%20familiar,%20extra%20familiar%20y%20en%20centros%20educativos%202018-2021.xlsx" TargetMode="External"/><Relationship Id="rId1" Type="http://schemas.openxmlformats.org/officeDocument/2006/relationships/hyperlink" Target="file:///C:\Users\Delfina\Downloads\04-Violencia%20intra%20familiar,%20extra%20familiar%20y%20en%20centros%20educativos%202018-2021.xlsx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showGridLines="0" tabSelected="1" topLeftCell="A4" zoomScale="80" zoomScaleNormal="80" workbookViewId="0">
      <selection activeCell="I14" sqref="I14"/>
    </sheetView>
  </sheetViews>
  <sheetFormatPr baseColWidth="10" defaultRowHeight="15"/>
  <sheetData>
    <row r="1" spans="1:16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6" ht="18.75" customHeight="1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O2" s="175" t="s">
        <v>47</v>
      </c>
      <c r="P2" s="175"/>
    </row>
    <row r="3" spans="1:16" ht="15" customHeight="1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O3" s="175"/>
      <c r="P3" s="175"/>
    </row>
    <row r="4" spans="1:16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</row>
    <row r="5" spans="1:16">
      <c r="A5" s="146"/>
      <c r="B5" s="146"/>
      <c r="C5" s="146"/>
      <c r="D5" s="146"/>
      <c r="E5" s="146"/>
      <c r="F5" s="146"/>
      <c r="G5" s="146"/>
      <c r="H5" s="146"/>
      <c r="I5" s="146"/>
      <c r="J5" s="146"/>
      <c r="K5" s="146"/>
    </row>
    <row r="6" spans="1:16">
      <c r="A6" s="146"/>
      <c r="B6" s="146"/>
      <c r="C6" s="146"/>
      <c r="D6" s="146"/>
      <c r="E6" s="146"/>
      <c r="F6" s="146"/>
      <c r="G6" s="146"/>
      <c r="H6" s="146"/>
      <c r="I6" s="146"/>
      <c r="J6" s="146"/>
      <c r="K6" s="146"/>
    </row>
    <row r="7" spans="1:16">
      <c r="A7" s="146"/>
      <c r="B7" s="146"/>
      <c r="C7" s="146"/>
      <c r="D7" s="146"/>
      <c r="E7" s="146"/>
      <c r="F7" s="146"/>
      <c r="G7" s="146"/>
      <c r="H7" s="146"/>
      <c r="I7" s="146"/>
      <c r="J7" s="146"/>
      <c r="K7" s="146"/>
    </row>
    <row r="8" spans="1:16">
      <c r="A8" s="146"/>
      <c r="B8" s="146"/>
      <c r="C8" s="146"/>
      <c r="D8" s="146"/>
      <c r="E8" s="146"/>
      <c r="F8" s="146"/>
      <c r="G8" s="146"/>
      <c r="H8" s="146"/>
      <c r="I8" s="146"/>
      <c r="J8" s="146"/>
      <c r="K8" s="146"/>
    </row>
    <row r="9" spans="1:16">
      <c r="A9" s="146"/>
      <c r="B9" s="146"/>
      <c r="C9" s="146"/>
      <c r="D9" s="146"/>
      <c r="E9" s="146"/>
      <c r="F9" s="146"/>
      <c r="G9" s="146"/>
      <c r="H9" s="146"/>
      <c r="I9" s="146"/>
      <c r="J9" s="146"/>
      <c r="K9" s="146"/>
    </row>
    <row r="10" spans="1:16">
      <c r="A10" s="146"/>
      <c r="B10" s="146"/>
      <c r="C10" s="146"/>
      <c r="D10" s="146"/>
      <c r="E10" s="146"/>
      <c r="F10" s="146"/>
      <c r="G10" s="146"/>
      <c r="H10" s="146"/>
      <c r="I10" s="146"/>
      <c r="J10" s="146"/>
      <c r="K10" s="146"/>
    </row>
    <row r="11" spans="1:16">
      <c r="A11" s="146"/>
      <c r="B11" s="146"/>
      <c r="C11" s="146"/>
      <c r="D11" s="146"/>
      <c r="E11" s="146"/>
      <c r="F11" s="146"/>
      <c r="G11" s="146"/>
      <c r="H11" s="146"/>
      <c r="I11" s="146"/>
      <c r="J11" s="146"/>
      <c r="K11" s="146"/>
    </row>
    <row r="12" spans="1:16">
      <c r="A12" s="146"/>
      <c r="B12" s="146"/>
      <c r="C12" s="146"/>
      <c r="D12" s="146"/>
      <c r="E12" s="146"/>
      <c r="F12" s="146"/>
      <c r="G12" s="146"/>
      <c r="H12" s="146"/>
      <c r="I12" s="146"/>
      <c r="J12" s="146"/>
      <c r="K12" s="146"/>
    </row>
    <row r="13" spans="1:16">
      <c r="A13" s="146"/>
      <c r="B13" s="146"/>
      <c r="C13" s="146"/>
      <c r="D13" s="146"/>
      <c r="E13" s="146"/>
      <c r="F13" s="146"/>
      <c r="G13" s="146"/>
      <c r="H13" s="146"/>
      <c r="I13" s="146"/>
      <c r="J13" s="146"/>
      <c r="K13" s="146"/>
    </row>
    <row r="14" spans="1:16">
      <c r="A14" s="146"/>
      <c r="B14" s="146"/>
      <c r="C14" s="146"/>
      <c r="D14" s="146"/>
      <c r="E14" s="146"/>
      <c r="F14" s="146"/>
      <c r="G14" s="146"/>
      <c r="H14" s="146"/>
      <c r="I14" s="146"/>
      <c r="J14" s="146"/>
      <c r="K14" s="146"/>
    </row>
    <row r="15" spans="1:16">
      <c r="A15" s="146"/>
      <c r="B15" s="146"/>
      <c r="C15" s="146"/>
      <c r="D15" s="146"/>
      <c r="E15" s="146"/>
      <c r="F15" s="146"/>
      <c r="G15" s="146"/>
      <c r="H15" s="146"/>
      <c r="I15" s="146"/>
      <c r="J15" s="146"/>
      <c r="K15" s="146"/>
    </row>
    <row r="16" spans="1:16">
      <c r="A16" s="146"/>
      <c r="B16" s="146"/>
      <c r="C16" s="146"/>
      <c r="D16" s="146"/>
      <c r="E16" s="146"/>
      <c r="F16" s="146"/>
      <c r="G16" s="146"/>
      <c r="H16" s="146"/>
      <c r="I16" s="146"/>
      <c r="J16" s="146"/>
      <c r="K16" s="146"/>
    </row>
    <row r="17" spans="1:11">
      <c r="A17" s="146"/>
      <c r="B17" s="146"/>
      <c r="C17" s="146"/>
      <c r="D17" s="146"/>
      <c r="E17" s="146"/>
      <c r="F17" s="146"/>
      <c r="G17" s="146"/>
      <c r="H17" s="146"/>
      <c r="I17" s="146"/>
      <c r="J17" s="146"/>
      <c r="K17" s="146"/>
    </row>
    <row r="18" spans="1:11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</row>
    <row r="19" spans="1:11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</row>
    <row r="20" spans="1:11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</row>
    <row r="21" spans="1:11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</row>
    <row r="22" spans="1:11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</row>
    <row r="23" spans="1:11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</row>
    <row r="24" spans="1:11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</row>
    <row r="25" spans="1:11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</row>
    <row r="26" spans="1:11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</row>
    <row r="27" spans="1:11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</row>
    <row r="28" spans="1:11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</row>
    <row r="29" spans="1:11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</row>
    <row r="30" spans="1:11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</row>
    <row r="31" spans="1:11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</row>
    <row r="32" spans="1:11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</row>
    <row r="33" spans="1:11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</row>
    <row r="34" spans="1:11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</row>
    <row r="35" spans="1:11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</row>
    <row r="36" spans="1:11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</row>
    <row r="37" spans="1:11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</row>
    <row r="38" spans="1:11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</row>
    <row r="39" spans="1:11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</row>
    <row r="40" spans="1:11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</row>
    <row r="41" spans="1:11">
      <c r="A41" s="146"/>
      <c r="B41" s="146"/>
      <c r="C41" s="146"/>
      <c r="D41" s="146"/>
      <c r="E41" s="146"/>
      <c r="F41" s="146"/>
      <c r="G41" s="146"/>
      <c r="H41" s="146"/>
      <c r="I41" s="146"/>
      <c r="J41" s="146"/>
      <c r="K41" s="146"/>
    </row>
    <row r="42" spans="1:11">
      <c r="A42" s="146"/>
      <c r="B42" s="146"/>
      <c r="C42" s="146"/>
      <c r="D42" s="146"/>
      <c r="E42" s="146"/>
      <c r="F42" s="146"/>
      <c r="G42" s="146"/>
      <c r="H42" s="146"/>
      <c r="I42" s="146"/>
      <c r="J42" s="146"/>
      <c r="K42" s="146"/>
    </row>
    <row r="43" spans="1:11">
      <c r="A43" s="146"/>
      <c r="B43" s="146"/>
      <c r="C43" s="146"/>
      <c r="D43" s="146"/>
      <c r="E43" s="146"/>
      <c r="F43" s="146"/>
      <c r="G43" s="146"/>
      <c r="H43" s="146"/>
      <c r="I43" s="146"/>
      <c r="J43" s="146"/>
      <c r="K43" s="146"/>
    </row>
    <row r="44" spans="1:11">
      <c r="A44" s="146"/>
      <c r="B44" s="146"/>
      <c r="C44" s="146"/>
      <c r="D44" s="146"/>
      <c r="E44" s="146"/>
      <c r="F44" s="146"/>
      <c r="G44" s="146"/>
      <c r="H44" s="146"/>
      <c r="I44" s="146"/>
      <c r="J44" s="146"/>
      <c r="K44" s="146"/>
    </row>
    <row r="45" spans="1:11">
      <c r="A45" s="146"/>
      <c r="B45" s="146"/>
      <c r="C45" s="146"/>
      <c r="D45" s="146"/>
      <c r="E45" s="146"/>
      <c r="F45" s="146"/>
      <c r="G45" s="146"/>
      <c r="H45" s="146"/>
      <c r="I45" s="146"/>
      <c r="J45" s="146"/>
      <c r="K45" s="146"/>
    </row>
    <row r="46" spans="1:11">
      <c r="A46" s="146"/>
      <c r="B46" s="146"/>
      <c r="C46" s="146"/>
      <c r="D46" s="146"/>
      <c r="E46" s="146"/>
      <c r="F46" s="146"/>
      <c r="G46" s="146"/>
      <c r="H46" s="146"/>
      <c r="I46" s="146"/>
      <c r="J46" s="146"/>
      <c r="K46" s="146"/>
    </row>
    <row r="47" spans="1:11">
      <c r="A47" s="146"/>
      <c r="B47" s="146"/>
      <c r="C47" s="146"/>
      <c r="D47" s="146"/>
      <c r="E47" s="146"/>
      <c r="F47" s="146"/>
      <c r="G47" s="146"/>
      <c r="H47" s="146"/>
      <c r="I47" s="146"/>
      <c r="J47" s="146"/>
      <c r="K47" s="146"/>
    </row>
    <row r="48" spans="1:11">
      <c r="A48" s="146"/>
      <c r="B48" s="146"/>
      <c r="C48" s="146"/>
      <c r="D48" s="146"/>
      <c r="E48" s="146"/>
      <c r="F48" s="146"/>
      <c r="G48" s="146"/>
      <c r="H48" s="146"/>
      <c r="I48" s="146"/>
      <c r="J48" s="146"/>
      <c r="K48" s="146"/>
    </row>
    <row r="49" spans="1:11">
      <c r="A49" s="146"/>
      <c r="B49" s="146"/>
      <c r="C49" s="146"/>
      <c r="D49" s="146"/>
      <c r="E49" s="146"/>
      <c r="F49" s="146"/>
      <c r="G49" s="146"/>
      <c r="H49" s="146"/>
      <c r="I49" s="146"/>
      <c r="J49" s="146"/>
      <c r="K49" s="146"/>
    </row>
    <row r="50" spans="1:11">
      <c r="A50" s="146"/>
      <c r="B50" s="146"/>
      <c r="C50" s="146"/>
      <c r="D50" s="146"/>
      <c r="E50" s="146"/>
      <c r="F50" s="146"/>
      <c r="G50" s="146"/>
      <c r="H50" s="146"/>
      <c r="I50" s="146"/>
      <c r="J50" s="146"/>
      <c r="K50" s="146"/>
    </row>
    <row r="51" spans="1:11">
      <c r="A51" s="146"/>
      <c r="B51" s="146"/>
      <c r="C51" s="146"/>
      <c r="D51" s="146"/>
      <c r="E51" s="146"/>
      <c r="F51" s="146"/>
      <c r="G51" s="146"/>
      <c r="H51" s="146"/>
      <c r="I51" s="146"/>
      <c r="J51" s="146"/>
      <c r="K51" s="146"/>
    </row>
    <row r="52" spans="1:11">
      <c r="A52" s="146"/>
      <c r="B52" s="146"/>
      <c r="C52" s="146"/>
      <c r="D52" s="146"/>
      <c r="E52" s="146"/>
      <c r="F52" s="146"/>
      <c r="G52" s="146"/>
      <c r="H52" s="146"/>
      <c r="I52" s="146"/>
      <c r="J52" s="146"/>
      <c r="K52" s="146"/>
    </row>
    <row r="53" spans="1:11">
      <c r="A53" s="146"/>
      <c r="B53" s="146"/>
      <c r="C53" s="146"/>
      <c r="D53" s="146"/>
      <c r="E53" s="146"/>
      <c r="F53" s="146"/>
      <c r="G53" s="146"/>
      <c r="H53" s="146"/>
      <c r="I53" s="146"/>
      <c r="J53" s="146"/>
      <c r="K53" s="146"/>
    </row>
    <row r="54" spans="1:11">
      <c r="A54" s="146"/>
      <c r="B54" s="146"/>
      <c r="C54" s="146"/>
      <c r="D54" s="146"/>
      <c r="E54" s="146"/>
      <c r="F54" s="146"/>
      <c r="G54" s="146"/>
      <c r="H54" s="146"/>
      <c r="I54" s="146"/>
      <c r="J54" s="146"/>
      <c r="K54" s="146"/>
    </row>
    <row r="55" spans="1:1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</row>
    <row r="56" spans="1:11">
      <c r="A56" s="146"/>
      <c r="B56" s="146"/>
      <c r="C56" s="146"/>
      <c r="D56" s="146"/>
      <c r="E56" s="146"/>
      <c r="F56" s="146"/>
      <c r="G56" s="146"/>
      <c r="H56" s="146"/>
      <c r="I56" s="146"/>
      <c r="J56" s="146"/>
      <c r="K56" s="146"/>
    </row>
    <row r="57" spans="1:11">
      <c r="A57" s="146"/>
      <c r="B57" s="146"/>
      <c r="C57" s="146"/>
      <c r="D57" s="146"/>
      <c r="E57" s="146"/>
      <c r="F57" s="146"/>
      <c r="G57" s="146"/>
      <c r="H57" s="146"/>
      <c r="I57" s="146"/>
      <c r="J57" s="146"/>
      <c r="K57" s="146"/>
    </row>
    <row r="58" spans="1:11">
      <c r="A58" s="146"/>
      <c r="B58" s="146"/>
      <c r="C58" s="146"/>
      <c r="D58" s="146"/>
      <c r="E58" s="146"/>
      <c r="F58" s="146"/>
      <c r="G58" s="146"/>
      <c r="H58" s="146"/>
      <c r="I58" s="146"/>
      <c r="J58" s="146"/>
      <c r="K58" s="146"/>
    </row>
    <row r="59" spans="1:11">
      <c r="A59" s="146"/>
      <c r="B59" s="146"/>
      <c r="C59" s="146"/>
      <c r="D59" s="146"/>
      <c r="E59" s="146"/>
      <c r="F59" s="146"/>
      <c r="G59" s="146"/>
      <c r="H59" s="146"/>
      <c r="I59" s="146"/>
      <c r="J59" s="146"/>
      <c r="K59" s="146"/>
    </row>
    <row r="60" spans="1:11">
      <c r="A60" s="146"/>
      <c r="B60" s="146"/>
      <c r="C60" s="146"/>
      <c r="D60" s="146"/>
      <c r="E60" s="146"/>
      <c r="F60" s="146"/>
      <c r="G60" s="146"/>
      <c r="H60" s="146"/>
      <c r="I60" s="146"/>
      <c r="J60" s="146"/>
      <c r="K60" s="146"/>
    </row>
    <row r="61" spans="1:11">
      <c r="A61" s="146"/>
      <c r="B61" s="146"/>
      <c r="C61" s="146"/>
      <c r="D61" s="146"/>
      <c r="E61" s="146"/>
      <c r="F61" s="146"/>
      <c r="G61" s="146"/>
      <c r="H61" s="146"/>
      <c r="I61" s="146"/>
      <c r="J61" s="146"/>
      <c r="K61" s="146"/>
    </row>
    <row r="62" spans="1:11">
      <c r="A62" s="146"/>
      <c r="B62" s="146"/>
      <c r="C62" s="146"/>
      <c r="D62" s="146"/>
      <c r="E62" s="146"/>
      <c r="F62" s="146"/>
      <c r="G62" s="146"/>
      <c r="H62" s="146"/>
      <c r="I62" s="146"/>
      <c r="J62" s="146"/>
      <c r="K62" s="146"/>
    </row>
    <row r="63" spans="1:11">
      <c r="A63" s="146"/>
      <c r="B63" s="146"/>
      <c r="C63" s="146"/>
      <c r="D63" s="146"/>
      <c r="E63" s="146"/>
      <c r="F63" s="146"/>
      <c r="G63" s="146"/>
      <c r="H63" s="146"/>
      <c r="I63" s="146"/>
      <c r="J63" s="146"/>
      <c r="K63" s="146"/>
    </row>
  </sheetData>
  <mergeCells count="1">
    <mergeCell ref="O2:P3"/>
  </mergeCells>
  <hyperlinks>
    <hyperlink ref="O2" location="INDICE!A1" display="INDICE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AG78"/>
  <sheetViews>
    <sheetView showGridLines="0" workbookViewId="0">
      <selection activeCell="N33" sqref="N33"/>
    </sheetView>
  </sheetViews>
  <sheetFormatPr baseColWidth="10" defaultRowHeight="15" customHeight="1"/>
  <cols>
    <col min="1" max="1" width="19.42578125" style="8" customWidth="1"/>
    <col min="2" max="5" width="5.28515625" style="8" customWidth="1"/>
    <col min="6" max="6" width="1.7109375" style="8" customWidth="1"/>
    <col min="7" max="10" width="5.28515625" style="8" customWidth="1"/>
    <col min="11" max="11" width="1.7109375" style="8" customWidth="1"/>
    <col min="12" max="15" width="5.28515625" style="8" customWidth="1"/>
    <col min="16" max="16" width="1.7109375" style="8" customWidth="1"/>
    <col min="17" max="20" width="5.28515625" style="8" customWidth="1"/>
    <col min="21" max="21" width="1.7109375" style="8" customWidth="1"/>
    <col min="22" max="25" width="5.28515625" style="8" customWidth="1"/>
    <col min="26" max="26" width="1.7109375" style="8" customWidth="1"/>
    <col min="27" max="30" width="5.28515625" style="8" customWidth="1"/>
    <col min="31" max="31" width="7.7109375" style="8" customWidth="1"/>
    <col min="32" max="68" width="10.7109375" style="6" customWidth="1"/>
    <col min="69" max="16384" width="11.42578125" style="6"/>
  </cols>
  <sheetData>
    <row r="1" spans="1:33" ht="15" customHeight="1">
      <c r="A1" s="183" t="s">
        <v>137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27"/>
    </row>
    <row r="2" spans="1:33" ht="15" customHeight="1">
      <c r="A2" s="183" t="s">
        <v>134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27"/>
      <c r="AF2" s="178" t="s">
        <v>47</v>
      </c>
    </row>
    <row r="3" spans="1:33" ht="15" customHeight="1">
      <c r="A3" s="183" t="s">
        <v>118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27"/>
      <c r="AF3" s="178"/>
    </row>
    <row r="4" spans="1:33" ht="15" customHeight="1">
      <c r="A4" s="183" t="s">
        <v>79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27"/>
      <c r="AF4" s="61"/>
      <c r="AG4" s="20"/>
    </row>
    <row r="5" spans="1:33" ht="15" customHeight="1">
      <c r="A5" s="183" t="s">
        <v>80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27"/>
      <c r="AF5" s="61"/>
      <c r="AG5" s="20"/>
    </row>
    <row r="6" spans="1:33" ht="15" customHeight="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7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7"/>
    </row>
    <row r="7" spans="1:33" ht="41.25" customHeight="1">
      <c r="A7" s="188" t="s">
        <v>88</v>
      </c>
      <c r="B7" s="187" t="s">
        <v>127</v>
      </c>
      <c r="C7" s="187"/>
      <c r="D7" s="187"/>
      <c r="E7" s="187"/>
      <c r="F7" s="46"/>
      <c r="G7" s="187" t="s">
        <v>126</v>
      </c>
      <c r="H7" s="187"/>
      <c r="I7" s="187"/>
      <c r="J7" s="187"/>
      <c r="K7" s="46"/>
      <c r="L7" s="187" t="s">
        <v>131</v>
      </c>
      <c r="M7" s="187"/>
      <c r="N7" s="187"/>
      <c r="O7" s="187"/>
      <c r="P7" s="46"/>
      <c r="Q7" s="187" t="s">
        <v>128</v>
      </c>
      <c r="R7" s="187"/>
      <c r="S7" s="187"/>
      <c r="T7" s="187"/>
      <c r="U7" s="46"/>
      <c r="V7" s="187" t="s">
        <v>129</v>
      </c>
      <c r="W7" s="187"/>
      <c r="X7" s="187"/>
      <c r="Y7" s="187"/>
      <c r="Z7" s="46"/>
      <c r="AA7" s="187" t="s">
        <v>130</v>
      </c>
      <c r="AB7" s="187"/>
      <c r="AC7" s="187"/>
      <c r="AD7" s="187"/>
      <c r="AE7" s="6"/>
    </row>
    <row r="8" spans="1:33" ht="15" customHeight="1">
      <c r="A8" s="188"/>
      <c r="B8" s="47">
        <v>2018</v>
      </c>
      <c r="C8" s="48">
        <v>2019</v>
      </c>
      <c r="D8" s="48">
        <v>2020</v>
      </c>
      <c r="E8" s="48">
        <v>2021</v>
      </c>
      <c r="F8" s="48"/>
      <c r="G8" s="47">
        <v>2018</v>
      </c>
      <c r="H8" s="48">
        <v>2019</v>
      </c>
      <c r="I8" s="48">
        <v>2020</v>
      </c>
      <c r="J8" s="48">
        <v>2021</v>
      </c>
      <c r="K8" s="48"/>
      <c r="L8" s="47">
        <v>2018</v>
      </c>
      <c r="M8" s="48">
        <v>2019</v>
      </c>
      <c r="N8" s="48">
        <v>2020</v>
      </c>
      <c r="O8" s="48">
        <v>2021</v>
      </c>
      <c r="P8" s="48"/>
      <c r="Q8" s="47">
        <v>2018</v>
      </c>
      <c r="R8" s="48">
        <v>2019</v>
      </c>
      <c r="S8" s="48">
        <v>2020</v>
      </c>
      <c r="T8" s="48">
        <v>2021</v>
      </c>
      <c r="U8" s="48"/>
      <c r="V8" s="47">
        <v>2018</v>
      </c>
      <c r="W8" s="48">
        <v>2019</v>
      </c>
      <c r="X8" s="48">
        <v>2020</v>
      </c>
      <c r="Y8" s="48">
        <v>2021</v>
      </c>
      <c r="Z8" s="48"/>
      <c r="AA8" s="47">
        <v>2018</v>
      </c>
      <c r="AB8" s="48">
        <v>2019</v>
      </c>
      <c r="AC8" s="48">
        <v>2020</v>
      </c>
      <c r="AD8" s="48">
        <v>2021</v>
      </c>
      <c r="AE8" s="6"/>
    </row>
    <row r="9" spans="1:33" ht="15" customHeight="1">
      <c r="A9" s="27" t="s">
        <v>63</v>
      </c>
      <c r="B9" s="58">
        <v>114</v>
      </c>
      <c r="C9" s="58">
        <v>233</v>
      </c>
      <c r="D9" s="58">
        <v>39</v>
      </c>
      <c r="E9" s="58">
        <v>139</v>
      </c>
      <c r="F9" s="58"/>
      <c r="G9" s="58">
        <v>267</v>
      </c>
      <c r="H9" s="58">
        <v>627</v>
      </c>
      <c r="I9" s="58">
        <v>131</v>
      </c>
      <c r="J9" s="58">
        <v>285</v>
      </c>
      <c r="K9" s="58"/>
      <c r="L9" s="58" t="s">
        <v>132</v>
      </c>
      <c r="M9" s="58" t="s">
        <v>132</v>
      </c>
      <c r="N9" s="58">
        <v>18</v>
      </c>
      <c r="O9" s="58">
        <v>101</v>
      </c>
      <c r="P9" s="29"/>
      <c r="Q9" s="58">
        <v>243</v>
      </c>
      <c r="R9" s="58">
        <v>438</v>
      </c>
      <c r="S9" s="58">
        <v>123</v>
      </c>
      <c r="T9" s="58">
        <v>255</v>
      </c>
      <c r="U9" s="58"/>
      <c r="V9" s="58">
        <v>11</v>
      </c>
      <c r="W9" s="58">
        <v>11</v>
      </c>
      <c r="X9" s="58">
        <v>3</v>
      </c>
      <c r="Y9" s="58">
        <v>20</v>
      </c>
      <c r="Z9" s="58"/>
      <c r="AA9" s="58">
        <v>68</v>
      </c>
      <c r="AB9" s="58">
        <v>90</v>
      </c>
      <c r="AC9" s="58">
        <v>48</v>
      </c>
      <c r="AD9" s="58">
        <v>15</v>
      </c>
    </row>
    <row r="10" spans="1:33" ht="15" customHeight="1">
      <c r="A10" s="7" t="s">
        <v>89</v>
      </c>
      <c r="B10" s="42">
        <v>18</v>
      </c>
      <c r="C10" s="42">
        <v>33</v>
      </c>
      <c r="D10" s="42">
        <v>2</v>
      </c>
      <c r="E10" s="42">
        <v>12</v>
      </c>
      <c r="F10" s="42"/>
      <c r="G10" s="42">
        <v>21</v>
      </c>
      <c r="H10" s="42">
        <v>55</v>
      </c>
      <c r="I10" s="42">
        <v>10</v>
      </c>
      <c r="J10" s="42">
        <v>24</v>
      </c>
      <c r="K10" s="42"/>
      <c r="L10" s="42" t="s">
        <v>132</v>
      </c>
      <c r="M10" s="42" t="s">
        <v>132</v>
      </c>
      <c r="N10" s="42">
        <v>1</v>
      </c>
      <c r="O10" s="42">
        <v>4</v>
      </c>
      <c r="P10" s="29"/>
      <c r="Q10" s="42">
        <v>15</v>
      </c>
      <c r="R10" s="42">
        <v>21</v>
      </c>
      <c r="S10" s="42">
        <v>1</v>
      </c>
      <c r="T10" s="42">
        <v>9</v>
      </c>
      <c r="U10" s="42"/>
      <c r="V10" s="42">
        <v>3</v>
      </c>
      <c r="W10" s="42">
        <v>1</v>
      </c>
      <c r="X10" s="42">
        <v>0</v>
      </c>
      <c r="Y10" s="42">
        <v>2</v>
      </c>
      <c r="Z10" s="42"/>
      <c r="AA10" s="42">
        <v>10</v>
      </c>
      <c r="AB10" s="42">
        <v>21</v>
      </c>
      <c r="AC10" s="42">
        <v>2</v>
      </c>
      <c r="AD10" s="42">
        <v>1</v>
      </c>
    </row>
    <row r="11" spans="1:33" ht="15" customHeight="1">
      <c r="A11" s="7" t="s">
        <v>90</v>
      </c>
      <c r="B11" s="42">
        <v>5</v>
      </c>
      <c r="C11" s="42">
        <v>10</v>
      </c>
      <c r="D11" s="42">
        <v>2</v>
      </c>
      <c r="E11" s="42">
        <v>6</v>
      </c>
      <c r="F11" s="42"/>
      <c r="G11" s="42">
        <v>14</v>
      </c>
      <c r="H11" s="42">
        <v>23</v>
      </c>
      <c r="I11" s="42">
        <v>4</v>
      </c>
      <c r="J11" s="42">
        <v>12</v>
      </c>
      <c r="K11" s="42"/>
      <c r="L11" s="42" t="s">
        <v>132</v>
      </c>
      <c r="M11" s="42" t="s">
        <v>132</v>
      </c>
      <c r="N11" s="42">
        <v>1</v>
      </c>
      <c r="O11" s="42">
        <v>5</v>
      </c>
      <c r="P11" s="29"/>
      <c r="Q11" s="42">
        <v>9</v>
      </c>
      <c r="R11" s="42">
        <v>19</v>
      </c>
      <c r="S11" s="42">
        <v>1</v>
      </c>
      <c r="T11" s="42">
        <v>6</v>
      </c>
      <c r="U11" s="42"/>
      <c r="V11" s="42">
        <v>0</v>
      </c>
      <c r="W11" s="42">
        <v>0</v>
      </c>
      <c r="X11" s="42">
        <v>0</v>
      </c>
      <c r="Y11" s="42">
        <v>5</v>
      </c>
      <c r="Z11" s="42"/>
      <c r="AA11" s="42">
        <v>16</v>
      </c>
      <c r="AB11" s="42">
        <v>4</v>
      </c>
      <c r="AC11" s="42">
        <v>0</v>
      </c>
      <c r="AD11" s="42">
        <v>0</v>
      </c>
    </row>
    <row r="12" spans="1:33" ht="15" customHeight="1">
      <c r="A12" s="7" t="s">
        <v>91</v>
      </c>
      <c r="B12" s="42">
        <v>1</v>
      </c>
      <c r="C12" s="42">
        <v>17</v>
      </c>
      <c r="D12" s="42">
        <v>3</v>
      </c>
      <c r="E12" s="42">
        <v>9</v>
      </c>
      <c r="F12" s="42"/>
      <c r="G12" s="42">
        <v>12</v>
      </c>
      <c r="H12" s="42">
        <v>23</v>
      </c>
      <c r="I12" s="42">
        <v>8</v>
      </c>
      <c r="J12" s="42">
        <v>21</v>
      </c>
      <c r="K12" s="42"/>
      <c r="L12" s="42" t="s">
        <v>132</v>
      </c>
      <c r="M12" s="42" t="s">
        <v>132</v>
      </c>
      <c r="N12" s="42">
        <v>2</v>
      </c>
      <c r="O12" s="42">
        <v>7</v>
      </c>
      <c r="P12" s="29"/>
      <c r="Q12" s="42">
        <v>12</v>
      </c>
      <c r="R12" s="42">
        <v>15</v>
      </c>
      <c r="S12" s="42">
        <v>4</v>
      </c>
      <c r="T12" s="42">
        <v>13</v>
      </c>
      <c r="U12" s="42"/>
      <c r="V12" s="42">
        <v>1</v>
      </c>
      <c r="W12" s="42">
        <v>0</v>
      </c>
      <c r="X12" s="42">
        <v>0</v>
      </c>
      <c r="Y12" s="42">
        <v>0</v>
      </c>
      <c r="Z12" s="42"/>
      <c r="AA12" s="42">
        <v>3</v>
      </c>
      <c r="AB12" s="42">
        <v>3</v>
      </c>
      <c r="AC12" s="42">
        <v>1</v>
      </c>
      <c r="AD12" s="42">
        <v>1</v>
      </c>
    </row>
    <row r="13" spans="1:33" ht="15" customHeight="1">
      <c r="A13" s="7" t="s">
        <v>92</v>
      </c>
      <c r="B13" s="42">
        <v>11</v>
      </c>
      <c r="C13" s="42">
        <v>13</v>
      </c>
      <c r="D13" s="42">
        <v>2</v>
      </c>
      <c r="E13" s="42">
        <v>4</v>
      </c>
      <c r="F13" s="42"/>
      <c r="G13" s="42">
        <v>28</v>
      </c>
      <c r="H13" s="42">
        <v>43</v>
      </c>
      <c r="I13" s="42">
        <v>15</v>
      </c>
      <c r="J13" s="42">
        <v>19</v>
      </c>
      <c r="K13" s="42"/>
      <c r="L13" s="42" t="s">
        <v>132</v>
      </c>
      <c r="M13" s="42" t="s">
        <v>132</v>
      </c>
      <c r="N13" s="42">
        <v>5</v>
      </c>
      <c r="O13" s="42">
        <v>9</v>
      </c>
      <c r="P13" s="29"/>
      <c r="Q13" s="42">
        <v>23</v>
      </c>
      <c r="R13" s="42">
        <v>27</v>
      </c>
      <c r="S13" s="42">
        <v>7</v>
      </c>
      <c r="T13" s="42">
        <v>9</v>
      </c>
      <c r="U13" s="42"/>
      <c r="V13" s="42">
        <v>2</v>
      </c>
      <c r="W13" s="42">
        <v>4</v>
      </c>
      <c r="X13" s="42">
        <v>0</v>
      </c>
      <c r="Y13" s="42">
        <v>1</v>
      </c>
      <c r="Z13" s="42"/>
      <c r="AA13" s="42">
        <v>1</v>
      </c>
      <c r="AB13" s="42">
        <v>6</v>
      </c>
      <c r="AC13" s="42">
        <v>4</v>
      </c>
      <c r="AD13" s="42">
        <v>1</v>
      </c>
    </row>
    <row r="14" spans="1:33" ht="15" customHeight="1">
      <c r="A14" s="7" t="s">
        <v>93</v>
      </c>
      <c r="B14" s="42">
        <v>3</v>
      </c>
      <c r="C14" s="42">
        <v>3</v>
      </c>
      <c r="D14" s="42">
        <v>1</v>
      </c>
      <c r="E14" s="42">
        <v>1</v>
      </c>
      <c r="F14" s="42"/>
      <c r="G14" s="42">
        <v>6</v>
      </c>
      <c r="H14" s="42">
        <v>8</v>
      </c>
      <c r="I14" s="42">
        <v>0</v>
      </c>
      <c r="J14" s="42">
        <v>3</v>
      </c>
      <c r="K14" s="42"/>
      <c r="L14" s="42" t="s">
        <v>132</v>
      </c>
      <c r="M14" s="42" t="s">
        <v>132</v>
      </c>
      <c r="N14" s="42">
        <v>0</v>
      </c>
      <c r="O14" s="42">
        <v>1</v>
      </c>
      <c r="P14" s="29"/>
      <c r="Q14" s="42">
        <v>5</v>
      </c>
      <c r="R14" s="42">
        <v>7</v>
      </c>
      <c r="S14" s="42">
        <v>3</v>
      </c>
      <c r="T14" s="42">
        <v>2</v>
      </c>
      <c r="U14" s="42"/>
      <c r="V14" s="42">
        <v>0</v>
      </c>
      <c r="W14" s="42">
        <v>0</v>
      </c>
      <c r="X14" s="42">
        <v>0</v>
      </c>
      <c r="Y14" s="42">
        <v>0</v>
      </c>
      <c r="Z14" s="42"/>
      <c r="AA14" s="42">
        <v>0</v>
      </c>
      <c r="AB14" s="42">
        <v>0</v>
      </c>
      <c r="AC14" s="42">
        <v>0</v>
      </c>
      <c r="AD14" s="42">
        <v>0</v>
      </c>
    </row>
    <row r="15" spans="1:33" ht="15" customHeight="1">
      <c r="A15" s="7" t="s">
        <v>94</v>
      </c>
      <c r="B15" s="42">
        <v>1</v>
      </c>
      <c r="C15" s="42">
        <v>11</v>
      </c>
      <c r="D15" s="42">
        <v>1</v>
      </c>
      <c r="E15" s="42">
        <v>3</v>
      </c>
      <c r="F15" s="42"/>
      <c r="G15" s="42">
        <v>17</v>
      </c>
      <c r="H15" s="42">
        <v>18</v>
      </c>
      <c r="I15" s="42">
        <v>0</v>
      </c>
      <c r="J15" s="42">
        <v>13</v>
      </c>
      <c r="K15" s="42"/>
      <c r="L15" s="42" t="s">
        <v>132</v>
      </c>
      <c r="M15" s="42" t="s">
        <v>132</v>
      </c>
      <c r="N15" s="42">
        <v>2</v>
      </c>
      <c r="O15" s="42">
        <v>3</v>
      </c>
      <c r="P15" s="29"/>
      <c r="Q15" s="42">
        <v>9</v>
      </c>
      <c r="R15" s="42">
        <v>14</v>
      </c>
      <c r="S15" s="42">
        <v>4</v>
      </c>
      <c r="T15" s="42">
        <v>4</v>
      </c>
      <c r="U15" s="42"/>
      <c r="V15" s="42">
        <v>0</v>
      </c>
      <c r="W15" s="42">
        <v>0</v>
      </c>
      <c r="X15" s="42">
        <v>0</v>
      </c>
      <c r="Y15" s="42">
        <v>1</v>
      </c>
      <c r="Z15" s="42"/>
      <c r="AA15" s="42">
        <v>0</v>
      </c>
      <c r="AB15" s="42">
        <v>0</v>
      </c>
      <c r="AC15" s="42">
        <v>0</v>
      </c>
      <c r="AD15" s="42">
        <v>1</v>
      </c>
    </row>
    <row r="16" spans="1:33" ht="15" customHeight="1">
      <c r="A16" s="7" t="s">
        <v>95</v>
      </c>
      <c r="B16" s="42">
        <v>0</v>
      </c>
      <c r="C16" s="42">
        <v>1</v>
      </c>
      <c r="D16" s="42">
        <v>2</v>
      </c>
      <c r="E16" s="42">
        <v>6</v>
      </c>
      <c r="F16" s="42"/>
      <c r="G16" s="42">
        <v>2</v>
      </c>
      <c r="H16" s="42">
        <v>2</v>
      </c>
      <c r="I16" s="42">
        <v>3</v>
      </c>
      <c r="J16" s="42">
        <v>6</v>
      </c>
      <c r="K16" s="42"/>
      <c r="L16" s="42" t="s">
        <v>132</v>
      </c>
      <c r="M16" s="42" t="s">
        <v>132</v>
      </c>
      <c r="N16" s="42">
        <v>0</v>
      </c>
      <c r="O16" s="42">
        <v>0</v>
      </c>
      <c r="P16" s="29"/>
      <c r="Q16" s="42">
        <v>3</v>
      </c>
      <c r="R16" s="42">
        <v>3</v>
      </c>
      <c r="S16" s="42">
        <v>0</v>
      </c>
      <c r="T16" s="42">
        <v>2</v>
      </c>
      <c r="U16" s="42"/>
      <c r="V16" s="42">
        <v>0</v>
      </c>
      <c r="W16" s="42">
        <v>0</v>
      </c>
      <c r="X16" s="42">
        <v>0</v>
      </c>
      <c r="Y16" s="42">
        <v>1</v>
      </c>
      <c r="Z16" s="42"/>
      <c r="AA16" s="42">
        <v>0</v>
      </c>
      <c r="AB16" s="42">
        <v>1</v>
      </c>
      <c r="AC16" s="42">
        <v>0</v>
      </c>
      <c r="AD16" s="42">
        <v>0</v>
      </c>
    </row>
    <row r="17" spans="1:30" ht="15" customHeight="1">
      <c r="A17" s="7" t="s">
        <v>96</v>
      </c>
      <c r="B17" s="42">
        <v>4</v>
      </c>
      <c r="C17" s="42">
        <v>36</v>
      </c>
      <c r="D17" s="42">
        <v>6</v>
      </c>
      <c r="E17" s="42">
        <v>21</v>
      </c>
      <c r="F17" s="42"/>
      <c r="G17" s="42">
        <v>22</v>
      </c>
      <c r="H17" s="42">
        <v>73</v>
      </c>
      <c r="I17" s="42">
        <v>10</v>
      </c>
      <c r="J17" s="42">
        <v>29</v>
      </c>
      <c r="K17" s="42"/>
      <c r="L17" s="42" t="s">
        <v>132</v>
      </c>
      <c r="M17" s="42" t="s">
        <v>132</v>
      </c>
      <c r="N17" s="42">
        <v>1</v>
      </c>
      <c r="O17" s="42">
        <v>7</v>
      </c>
      <c r="P17" s="29"/>
      <c r="Q17" s="42">
        <v>19</v>
      </c>
      <c r="R17" s="42">
        <v>35</v>
      </c>
      <c r="S17" s="42">
        <v>16</v>
      </c>
      <c r="T17" s="42">
        <v>12</v>
      </c>
      <c r="U17" s="42"/>
      <c r="V17" s="42">
        <v>1</v>
      </c>
      <c r="W17" s="42">
        <v>1</v>
      </c>
      <c r="X17" s="42">
        <v>0</v>
      </c>
      <c r="Y17" s="42">
        <v>2</v>
      </c>
      <c r="Z17" s="42"/>
      <c r="AA17" s="42">
        <v>9</v>
      </c>
      <c r="AB17" s="42">
        <v>7</v>
      </c>
      <c r="AC17" s="42">
        <v>6</v>
      </c>
      <c r="AD17" s="42">
        <v>0</v>
      </c>
    </row>
    <row r="18" spans="1:30" ht="15" customHeight="1">
      <c r="A18" s="7" t="s">
        <v>97</v>
      </c>
      <c r="B18" s="42">
        <v>4</v>
      </c>
      <c r="C18" s="42">
        <v>20</v>
      </c>
      <c r="D18" s="42">
        <v>2</v>
      </c>
      <c r="E18" s="42">
        <v>2</v>
      </c>
      <c r="F18" s="42"/>
      <c r="G18" s="42">
        <v>18</v>
      </c>
      <c r="H18" s="42">
        <v>41</v>
      </c>
      <c r="I18" s="42">
        <v>6</v>
      </c>
      <c r="J18" s="42">
        <v>15</v>
      </c>
      <c r="K18" s="42"/>
      <c r="L18" s="42" t="s">
        <v>132</v>
      </c>
      <c r="M18" s="42" t="s">
        <v>132</v>
      </c>
      <c r="N18" s="42">
        <v>1</v>
      </c>
      <c r="O18" s="42">
        <v>6</v>
      </c>
      <c r="P18" s="29"/>
      <c r="Q18" s="42">
        <v>14</v>
      </c>
      <c r="R18" s="42">
        <v>23</v>
      </c>
      <c r="S18" s="42">
        <v>11</v>
      </c>
      <c r="T18" s="42">
        <v>11</v>
      </c>
      <c r="U18" s="42"/>
      <c r="V18" s="42">
        <v>0</v>
      </c>
      <c r="W18" s="42">
        <v>0</v>
      </c>
      <c r="X18" s="42">
        <v>0</v>
      </c>
      <c r="Y18" s="42">
        <v>0</v>
      </c>
      <c r="Z18" s="42"/>
      <c r="AA18" s="42">
        <v>0</v>
      </c>
      <c r="AB18" s="42">
        <v>6</v>
      </c>
      <c r="AC18" s="42">
        <v>8</v>
      </c>
      <c r="AD18" s="42">
        <v>0</v>
      </c>
    </row>
    <row r="19" spans="1:30" ht="15" customHeight="1">
      <c r="A19" s="7" t="s">
        <v>98</v>
      </c>
      <c r="B19" s="42">
        <v>12</v>
      </c>
      <c r="C19" s="42">
        <v>15</v>
      </c>
      <c r="D19" s="42">
        <v>0</v>
      </c>
      <c r="E19" s="42">
        <v>8</v>
      </c>
      <c r="F19" s="42"/>
      <c r="G19" s="42">
        <v>19</v>
      </c>
      <c r="H19" s="42">
        <v>62</v>
      </c>
      <c r="I19" s="42">
        <v>5</v>
      </c>
      <c r="J19" s="42">
        <v>24</v>
      </c>
      <c r="K19" s="42"/>
      <c r="L19" s="42" t="s">
        <v>132</v>
      </c>
      <c r="M19" s="42" t="s">
        <v>132</v>
      </c>
      <c r="N19" s="42">
        <v>0</v>
      </c>
      <c r="O19" s="42">
        <v>18</v>
      </c>
      <c r="P19" s="29"/>
      <c r="Q19" s="42">
        <v>32</v>
      </c>
      <c r="R19" s="42">
        <v>45</v>
      </c>
      <c r="S19" s="42">
        <v>15</v>
      </c>
      <c r="T19" s="42">
        <v>27</v>
      </c>
      <c r="U19" s="42"/>
      <c r="V19" s="42">
        <v>0</v>
      </c>
      <c r="W19" s="42">
        <v>1</v>
      </c>
      <c r="X19" s="42">
        <v>1</v>
      </c>
      <c r="Y19" s="42">
        <v>2</v>
      </c>
      <c r="Z19" s="42"/>
      <c r="AA19" s="42">
        <v>4</v>
      </c>
      <c r="AB19" s="42">
        <v>2</v>
      </c>
      <c r="AC19" s="42">
        <v>0</v>
      </c>
      <c r="AD19" s="42">
        <v>3</v>
      </c>
    </row>
    <row r="20" spans="1:30" ht="15" customHeight="1">
      <c r="A20" s="7" t="s">
        <v>99</v>
      </c>
      <c r="B20" s="42">
        <v>0</v>
      </c>
      <c r="C20" s="42">
        <v>5</v>
      </c>
      <c r="D20" s="42">
        <v>1</v>
      </c>
      <c r="E20" s="42">
        <v>2</v>
      </c>
      <c r="F20" s="42"/>
      <c r="G20" s="42">
        <v>2</v>
      </c>
      <c r="H20" s="42">
        <v>7</v>
      </c>
      <c r="I20" s="42">
        <v>0</v>
      </c>
      <c r="J20" s="42">
        <v>6</v>
      </c>
      <c r="K20" s="42"/>
      <c r="L20" s="42" t="s">
        <v>132</v>
      </c>
      <c r="M20" s="42" t="s">
        <v>132</v>
      </c>
      <c r="N20" s="42">
        <v>1</v>
      </c>
      <c r="O20" s="42">
        <v>1</v>
      </c>
      <c r="P20" s="29"/>
      <c r="Q20" s="42">
        <v>3</v>
      </c>
      <c r="R20" s="42">
        <v>14</v>
      </c>
      <c r="S20" s="42">
        <v>4</v>
      </c>
      <c r="T20" s="42">
        <v>18</v>
      </c>
      <c r="U20" s="42"/>
      <c r="V20" s="42">
        <v>0</v>
      </c>
      <c r="W20" s="42">
        <v>0</v>
      </c>
      <c r="X20" s="42">
        <v>0</v>
      </c>
      <c r="Y20" s="42">
        <v>0</v>
      </c>
      <c r="Z20" s="42"/>
      <c r="AA20" s="42">
        <v>0</v>
      </c>
      <c r="AB20" s="42">
        <v>2</v>
      </c>
      <c r="AC20" s="42">
        <v>1</v>
      </c>
      <c r="AD20" s="42">
        <v>3</v>
      </c>
    </row>
    <row r="21" spans="1:30" ht="15" customHeight="1">
      <c r="A21" s="7" t="s">
        <v>100</v>
      </c>
      <c r="B21" s="42">
        <v>9</v>
      </c>
      <c r="C21" s="42">
        <v>10</v>
      </c>
      <c r="D21" s="42">
        <v>2</v>
      </c>
      <c r="E21" s="42">
        <v>10</v>
      </c>
      <c r="F21" s="42"/>
      <c r="G21" s="42">
        <v>16</v>
      </c>
      <c r="H21" s="42">
        <v>42</v>
      </c>
      <c r="I21" s="42">
        <v>18</v>
      </c>
      <c r="J21" s="42">
        <v>22</v>
      </c>
      <c r="K21" s="42"/>
      <c r="L21" s="42" t="s">
        <v>132</v>
      </c>
      <c r="M21" s="42" t="s">
        <v>132</v>
      </c>
      <c r="N21" s="42">
        <v>1</v>
      </c>
      <c r="O21" s="42">
        <v>1</v>
      </c>
      <c r="P21" s="29"/>
      <c r="Q21" s="42">
        <v>8</v>
      </c>
      <c r="R21" s="42">
        <v>30</v>
      </c>
      <c r="S21" s="42">
        <v>10</v>
      </c>
      <c r="T21" s="42">
        <v>16</v>
      </c>
      <c r="U21" s="42"/>
      <c r="V21" s="42">
        <v>0</v>
      </c>
      <c r="W21" s="42">
        <v>0</v>
      </c>
      <c r="X21" s="42">
        <v>0</v>
      </c>
      <c r="Y21" s="42">
        <v>0</v>
      </c>
      <c r="Z21" s="42"/>
      <c r="AA21" s="42">
        <v>9</v>
      </c>
      <c r="AB21" s="42">
        <v>16</v>
      </c>
      <c r="AC21" s="42">
        <v>2</v>
      </c>
      <c r="AD21" s="42">
        <v>1</v>
      </c>
    </row>
    <row r="22" spans="1:30" ht="15" customHeight="1">
      <c r="A22" s="7" t="s">
        <v>101</v>
      </c>
      <c r="B22" s="42">
        <v>0</v>
      </c>
      <c r="C22" s="42">
        <v>3</v>
      </c>
      <c r="D22" s="42">
        <v>0</v>
      </c>
      <c r="E22" s="42">
        <v>3</v>
      </c>
      <c r="F22" s="42"/>
      <c r="G22" s="42">
        <v>5</v>
      </c>
      <c r="H22" s="42">
        <v>11</v>
      </c>
      <c r="I22" s="42">
        <v>5</v>
      </c>
      <c r="J22" s="42">
        <v>10</v>
      </c>
      <c r="K22" s="42"/>
      <c r="L22" s="42" t="s">
        <v>132</v>
      </c>
      <c r="M22" s="42" t="s">
        <v>132</v>
      </c>
      <c r="N22" s="42">
        <v>1</v>
      </c>
      <c r="O22" s="42">
        <v>1</v>
      </c>
      <c r="P22" s="29"/>
      <c r="Q22" s="42">
        <v>7</v>
      </c>
      <c r="R22" s="42">
        <v>8</v>
      </c>
      <c r="S22" s="42">
        <v>2</v>
      </c>
      <c r="T22" s="42">
        <v>11</v>
      </c>
      <c r="U22" s="42"/>
      <c r="V22" s="42">
        <v>0</v>
      </c>
      <c r="W22" s="42">
        <v>0</v>
      </c>
      <c r="X22" s="42">
        <v>0</v>
      </c>
      <c r="Y22" s="42">
        <v>0</v>
      </c>
      <c r="Z22" s="42"/>
      <c r="AA22" s="42">
        <v>0</v>
      </c>
      <c r="AB22" s="42">
        <v>1</v>
      </c>
      <c r="AC22" s="42">
        <v>0</v>
      </c>
      <c r="AD22" s="42">
        <v>0</v>
      </c>
    </row>
    <row r="23" spans="1:30" ht="15" customHeight="1">
      <c r="A23" s="7" t="s">
        <v>102</v>
      </c>
      <c r="B23" s="42">
        <v>16</v>
      </c>
      <c r="C23" s="42">
        <v>11</v>
      </c>
      <c r="D23" s="42">
        <v>2</v>
      </c>
      <c r="E23" s="42">
        <v>16</v>
      </c>
      <c r="F23" s="42"/>
      <c r="G23" s="42">
        <v>16</v>
      </c>
      <c r="H23" s="42">
        <v>45</v>
      </c>
      <c r="I23" s="42">
        <v>13</v>
      </c>
      <c r="J23" s="42">
        <v>19</v>
      </c>
      <c r="K23" s="42"/>
      <c r="L23" s="42" t="s">
        <v>132</v>
      </c>
      <c r="M23" s="42" t="s">
        <v>132</v>
      </c>
      <c r="N23" s="42">
        <v>0</v>
      </c>
      <c r="O23" s="42">
        <v>11</v>
      </c>
      <c r="P23" s="29"/>
      <c r="Q23" s="42">
        <v>20</v>
      </c>
      <c r="R23" s="42">
        <v>21</v>
      </c>
      <c r="S23" s="42">
        <v>3</v>
      </c>
      <c r="T23" s="42">
        <v>16</v>
      </c>
      <c r="U23" s="42"/>
      <c r="V23" s="42">
        <v>0</v>
      </c>
      <c r="W23" s="42">
        <v>0</v>
      </c>
      <c r="X23" s="42">
        <v>0</v>
      </c>
      <c r="Y23" s="42">
        <v>2</v>
      </c>
      <c r="Z23" s="42"/>
      <c r="AA23" s="42">
        <v>8</v>
      </c>
      <c r="AB23" s="42">
        <v>8</v>
      </c>
      <c r="AC23" s="42">
        <v>4</v>
      </c>
      <c r="AD23" s="42">
        <v>1</v>
      </c>
    </row>
    <row r="24" spans="1:30" ht="15" customHeight="1">
      <c r="A24" s="7" t="s">
        <v>103</v>
      </c>
      <c r="B24" s="42">
        <v>1</v>
      </c>
      <c r="C24" s="42">
        <v>1</v>
      </c>
      <c r="D24" s="42">
        <v>1</v>
      </c>
      <c r="E24" s="42">
        <v>6</v>
      </c>
      <c r="F24" s="42"/>
      <c r="G24" s="42">
        <v>2</v>
      </c>
      <c r="H24" s="42">
        <v>2</v>
      </c>
      <c r="I24" s="42">
        <v>3</v>
      </c>
      <c r="J24" s="42">
        <v>3</v>
      </c>
      <c r="K24" s="42"/>
      <c r="L24" s="42" t="s">
        <v>132</v>
      </c>
      <c r="M24" s="42" t="s">
        <v>132</v>
      </c>
      <c r="N24" s="42">
        <v>0</v>
      </c>
      <c r="O24" s="42">
        <v>2</v>
      </c>
      <c r="P24" s="29"/>
      <c r="Q24" s="42">
        <v>1</v>
      </c>
      <c r="R24" s="42">
        <v>6</v>
      </c>
      <c r="S24" s="42">
        <v>3</v>
      </c>
      <c r="T24" s="42">
        <v>6</v>
      </c>
      <c r="U24" s="42"/>
      <c r="V24" s="42">
        <v>0</v>
      </c>
      <c r="W24" s="42">
        <v>1</v>
      </c>
      <c r="X24" s="42">
        <v>0</v>
      </c>
      <c r="Y24" s="42">
        <v>0</v>
      </c>
      <c r="Z24" s="42"/>
      <c r="AA24" s="42">
        <v>0</v>
      </c>
      <c r="AB24" s="42">
        <v>1</v>
      </c>
      <c r="AC24" s="42">
        <v>1</v>
      </c>
      <c r="AD24" s="42">
        <v>0</v>
      </c>
    </row>
    <row r="25" spans="1:30" ht="15" customHeight="1">
      <c r="A25" s="7" t="s">
        <v>104</v>
      </c>
      <c r="B25" s="42">
        <v>1</v>
      </c>
      <c r="C25" s="42">
        <v>6</v>
      </c>
      <c r="D25" s="42">
        <v>4</v>
      </c>
      <c r="E25" s="42">
        <v>0</v>
      </c>
      <c r="F25" s="42"/>
      <c r="G25" s="42">
        <v>2</v>
      </c>
      <c r="H25" s="42">
        <v>12</v>
      </c>
      <c r="I25" s="42">
        <v>2</v>
      </c>
      <c r="J25" s="42">
        <v>10</v>
      </c>
      <c r="K25" s="42"/>
      <c r="L25" s="42" t="s">
        <v>132</v>
      </c>
      <c r="M25" s="42" t="s">
        <v>132</v>
      </c>
      <c r="N25" s="42">
        <v>1</v>
      </c>
      <c r="O25" s="42">
        <v>2</v>
      </c>
      <c r="P25" s="29"/>
      <c r="Q25" s="42">
        <v>4</v>
      </c>
      <c r="R25" s="42">
        <v>12</v>
      </c>
      <c r="S25" s="42">
        <v>2</v>
      </c>
      <c r="T25" s="42">
        <v>10</v>
      </c>
      <c r="U25" s="42"/>
      <c r="V25" s="42">
        <v>1</v>
      </c>
      <c r="W25" s="42">
        <v>0</v>
      </c>
      <c r="X25" s="42">
        <v>0</v>
      </c>
      <c r="Y25" s="42">
        <v>1</v>
      </c>
      <c r="Z25" s="42"/>
      <c r="AA25" s="42">
        <v>3</v>
      </c>
      <c r="AB25" s="42">
        <v>0</v>
      </c>
      <c r="AC25" s="42">
        <v>0</v>
      </c>
      <c r="AD25" s="42">
        <v>0</v>
      </c>
    </row>
    <row r="26" spans="1:30" ht="15" customHeight="1">
      <c r="A26" s="7" t="s">
        <v>105</v>
      </c>
      <c r="B26" s="42">
        <v>0</v>
      </c>
      <c r="C26" s="42">
        <v>0</v>
      </c>
      <c r="D26" s="42">
        <v>0</v>
      </c>
      <c r="E26" s="42">
        <v>2</v>
      </c>
      <c r="F26" s="42"/>
      <c r="G26" s="42">
        <v>2</v>
      </c>
      <c r="H26" s="42">
        <v>8</v>
      </c>
      <c r="I26" s="42">
        <v>2</v>
      </c>
      <c r="J26" s="42">
        <v>5</v>
      </c>
      <c r="K26" s="42"/>
      <c r="L26" s="42" t="s">
        <v>132</v>
      </c>
      <c r="M26" s="42" t="s">
        <v>132</v>
      </c>
      <c r="N26" s="42">
        <v>0</v>
      </c>
      <c r="O26" s="42">
        <v>1</v>
      </c>
      <c r="P26" s="29"/>
      <c r="Q26" s="42">
        <v>3</v>
      </c>
      <c r="R26" s="42">
        <v>5</v>
      </c>
      <c r="S26" s="42">
        <v>5</v>
      </c>
      <c r="T26" s="42">
        <v>4</v>
      </c>
      <c r="U26" s="42"/>
      <c r="V26" s="42">
        <v>0</v>
      </c>
      <c r="W26" s="42">
        <v>0</v>
      </c>
      <c r="X26" s="42">
        <v>0</v>
      </c>
      <c r="Y26" s="42">
        <v>0</v>
      </c>
      <c r="Z26" s="42"/>
      <c r="AA26" s="42">
        <v>0</v>
      </c>
      <c r="AB26" s="42">
        <v>3</v>
      </c>
      <c r="AC26" s="42">
        <v>0</v>
      </c>
      <c r="AD26" s="42">
        <v>0</v>
      </c>
    </row>
    <row r="27" spans="1:30" ht="15" customHeight="1">
      <c r="A27" s="7" t="s">
        <v>106</v>
      </c>
      <c r="B27" s="42">
        <v>1</v>
      </c>
      <c r="C27" s="42">
        <v>1</v>
      </c>
      <c r="D27" s="42">
        <v>1</v>
      </c>
      <c r="E27" s="42">
        <v>4</v>
      </c>
      <c r="F27" s="42"/>
      <c r="G27" s="42">
        <v>2</v>
      </c>
      <c r="H27" s="42">
        <v>13</v>
      </c>
      <c r="I27" s="42">
        <v>1</v>
      </c>
      <c r="J27" s="42">
        <v>4</v>
      </c>
      <c r="K27" s="42"/>
      <c r="L27" s="42" t="s">
        <v>132</v>
      </c>
      <c r="M27" s="42" t="s">
        <v>132</v>
      </c>
      <c r="N27" s="42">
        <v>0</v>
      </c>
      <c r="O27" s="42">
        <v>4</v>
      </c>
      <c r="P27" s="29"/>
      <c r="Q27" s="42">
        <v>2</v>
      </c>
      <c r="R27" s="42">
        <v>3</v>
      </c>
      <c r="S27" s="42">
        <v>3</v>
      </c>
      <c r="T27" s="42">
        <v>3</v>
      </c>
      <c r="U27" s="42"/>
      <c r="V27" s="42">
        <v>1</v>
      </c>
      <c r="W27" s="42">
        <v>1</v>
      </c>
      <c r="X27" s="42">
        <v>0</v>
      </c>
      <c r="Y27" s="42">
        <v>1</v>
      </c>
      <c r="Z27" s="42"/>
      <c r="AA27" s="42">
        <v>0</v>
      </c>
      <c r="AB27" s="42">
        <v>3</v>
      </c>
      <c r="AC27" s="42">
        <v>0</v>
      </c>
      <c r="AD27" s="42">
        <v>0</v>
      </c>
    </row>
    <row r="28" spans="1:30" ht="15" customHeight="1">
      <c r="A28" s="7" t="s">
        <v>107</v>
      </c>
      <c r="B28" s="42">
        <v>5</v>
      </c>
      <c r="C28" s="42">
        <v>4</v>
      </c>
      <c r="D28" s="42">
        <v>1</v>
      </c>
      <c r="E28" s="42">
        <v>0</v>
      </c>
      <c r="F28" s="42"/>
      <c r="G28" s="42">
        <v>3</v>
      </c>
      <c r="H28" s="42">
        <v>11</v>
      </c>
      <c r="I28" s="42">
        <v>1</v>
      </c>
      <c r="J28" s="42">
        <v>3</v>
      </c>
      <c r="K28" s="42"/>
      <c r="L28" s="42" t="s">
        <v>132</v>
      </c>
      <c r="M28" s="42" t="s">
        <v>132</v>
      </c>
      <c r="N28" s="42">
        <v>0</v>
      </c>
      <c r="O28" s="42">
        <v>0</v>
      </c>
      <c r="P28" s="29"/>
      <c r="Q28" s="42">
        <v>4</v>
      </c>
      <c r="R28" s="42">
        <v>5</v>
      </c>
      <c r="S28" s="42">
        <v>0</v>
      </c>
      <c r="T28" s="42">
        <v>3</v>
      </c>
      <c r="U28" s="42"/>
      <c r="V28" s="42">
        <v>0</v>
      </c>
      <c r="W28" s="42">
        <v>2</v>
      </c>
      <c r="X28" s="42">
        <v>0</v>
      </c>
      <c r="Y28" s="42">
        <v>0</v>
      </c>
      <c r="Z28" s="42"/>
      <c r="AA28" s="42">
        <v>1</v>
      </c>
      <c r="AB28" s="42">
        <v>1</v>
      </c>
      <c r="AC28" s="42">
        <v>0</v>
      </c>
      <c r="AD28" s="42">
        <v>0</v>
      </c>
    </row>
    <row r="29" spans="1:30" ht="15" customHeight="1">
      <c r="A29" s="7" t="s">
        <v>108</v>
      </c>
      <c r="B29" s="42">
        <v>5</v>
      </c>
      <c r="C29" s="42">
        <v>5</v>
      </c>
      <c r="D29" s="42">
        <v>2</v>
      </c>
      <c r="E29" s="42">
        <v>0</v>
      </c>
      <c r="F29" s="42"/>
      <c r="G29" s="42">
        <v>10</v>
      </c>
      <c r="H29" s="42">
        <v>28</v>
      </c>
      <c r="I29" s="42">
        <v>6</v>
      </c>
      <c r="J29" s="42">
        <v>10</v>
      </c>
      <c r="K29" s="42"/>
      <c r="L29" s="42" t="s">
        <v>132</v>
      </c>
      <c r="M29" s="42" t="s">
        <v>132</v>
      </c>
      <c r="N29" s="42">
        <v>1</v>
      </c>
      <c r="O29" s="42">
        <v>8</v>
      </c>
      <c r="P29" s="29"/>
      <c r="Q29" s="42">
        <v>1</v>
      </c>
      <c r="R29" s="42">
        <v>22</v>
      </c>
      <c r="S29" s="42">
        <v>5</v>
      </c>
      <c r="T29" s="42">
        <v>3</v>
      </c>
      <c r="U29" s="42"/>
      <c r="V29" s="42">
        <v>1</v>
      </c>
      <c r="W29" s="42">
        <v>0</v>
      </c>
      <c r="X29" s="42">
        <v>0</v>
      </c>
      <c r="Y29" s="42">
        <v>0</v>
      </c>
      <c r="Z29" s="42"/>
      <c r="AA29" s="42">
        <v>0</v>
      </c>
      <c r="AB29" s="42">
        <v>0</v>
      </c>
      <c r="AC29" s="42">
        <v>1</v>
      </c>
      <c r="AD29" s="42">
        <v>1</v>
      </c>
    </row>
    <row r="30" spans="1:30" ht="15" customHeight="1">
      <c r="A30" s="7" t="s">
        <v>109</v>
      </c>
      <c r="B30" s="42">
        <v>0</v>
      </c>
      <c r="C30" s="42">
        <v>4</v>
      </c>
      <c r="D30" s="42">
        <v>0</v>
      </c>
      <c r="E30" s="42">
        <v>3</v>
      </c>
      <c r="F30" s="42"/>
      <c r="G30" s="42">
        <v>11</v>
      </c>
      <c r="H30" s="42">
        <v>10</v>
      </c>
      <c r="I30" s="42">
        <v>3</v>
      </c>
      <c r="J30" s="42">
        <v>3</v>
      </c>
      <c r="K30" s="42"/>
      <c r="L30" s="42" t="s">
        <v>132</v>
      </c>
      <c r="M30" s="42" t="s">
        <v>132</v>
      </c>
      <c r="N30" s="42">
        <v>0</v>
      </c>
      <c r="O30" s="42">
        <v>1</v>
      </c>
      <c r="P30" s="29"/>
      <c r="Q30" s="42">
        <v>8</v>
      </c>
      <c r="R30" s="42">
        <v>16</v>
      </c>
      <c r="S30" s="42">
        <v>0</v>
      </c>
      <c r="T30" s="42">
        <v>10</v>
      </c>
      <c r="U30" s="42"/>
      <c r="V30" s="42">
        <v>0</v>
      </c>
      <c r="W30" s="42">
        <v>0</v>
      </c>
      <c r="X30" s="42">
        <v>0</v>
      </c>
      <c r="Y30" s="42">
        <v>0</v>
      </c>
      <c r="Z30" s="42"/>
      <c r="AA30" s="42">
        <v>0</v>
      </c>
      <c r="AB30" s="42">
        <v>3</v>
      </c>
      <c r="AC30" s="42">
        <v>0</v>
      </c>
      <c r="AD30" s="42">
        <v>0</v>
      </c>
    </row>
    <row r="31" spans="1:30" ht="15" customHeight="1">
      <c r="A31" s="7" t="s">
        <v>110</v>
      </c>
      <c r="B31" s="42">
        <v>0</v>
      </c>
      <c r="C31" s="42">
        <v>8</v>
      </c>
      <c r="D31" s="42">
        <v>1</v>
      </c>
      <c r="E31" s="42">
        <v>1</v>
      </c>
      <c r="F31" s="42"/>
      <c r="G31" s="42">
        <v>5</v>
      </c>
      <c r="H31" s="42">
        <v>4</v>
      </c>
      <c r="I31" s="42">
        <v>2</v>
      </c>
      <c r="J31" s="42">
        <v>0</v>
      </c>
      <c r="K31" s="42"/>
      <c r="L31" s="42" t="s">
        <v>132</v>
      </c>
      <c r="M31" s="42" t="s">
        <v>132</v>
      </c>
      <c r="N31" s="42">
        <v>0</v>
      </c>
      <c r="O31" s="42">
        <v>0</v>
      </c>
      <c r="P31" s="29"/>
      <c r="Q31" s="42">
        <v>8</v>
      </c>
      <c r="R31" s="42">
        <v>5</v>
      </c>
      <c r="S31" s="42">
        <v>1</v>
      </c>
      <c r="T31" s="42">
        <v>0</v>
      </c>
      <c r="U31" s="42"/>
      <c r="V31" s="42">
        <v>0</v>
      </c>
      <c r="W31" s="42">
        <v>0</v>
      </c>
      <c r="X31" s="42">
        <v>0</v>
      </c>
      <c r="Y31" s="42">
        <v>0</v>
      </c>
      <c r="Z31" s="42"/>
      <c r="AA31" s="42">
        <v>1</v>
      </c>
      <c r="AB31" s="42">
        <v>0</v>
      </c>
      <c r="AC31" s="42">
        <v>0</v>
      </c>
      <c r="AD31" s="42">
        <v>0</v>
      </c>
    </row>
    <row r="32" spans="1:30" ht="15" customHeight="1">
      <c r="A32" s="7" t="s">
        <v>111</v>
      </c>
      <c r="B32" s="42">
        <v>10</v>
      </c>
      <c r="C32" s="42">
        <v>3</v>
      </c>
      <c r="D32" s="42">
        <v>0</v>
      </c>
      <c r="E32" s="42">
        <v>0</v>
      </c>
      <c r="F32" s="42"/>
      <c r="G32" s="42">
        <v>5</v>
      </c>
      <c r="H32" s="42">
        <v>3</v>
      </c>
      <c r="I32" s="42">
        <v>1</v>
      </c>
      <c r="J32" s="42">
        <v>4</v>
      </c>
      <c r="K32" s="42"/>
      <c r="L32" s="42" t="s">
        <v>132</v>
      </c>
      <c r="M32" s="42" t="s">
        <v>132</v>
      </c>
      <c r="N32" s="42">
        <v>0</v>
      </c>
      <c r="O32" s="42">
        <v>2</v>
      </c>
      <c r="P32" s="29"/>
      <c r="Q32" s="42">
        <v>5</v>
      </c>
      <c r="R32" s="42">
        <v>11</v>
      </c>
      <c r="S32" s="42">
        <v>4</v>
      </c>
      <c r="T32" s="42">
        <v>6</v>
      </c>
      <c r="U32" s="42"/>
      <c r="V32" s="42">
        <v>0</v>
      </c>
      <c r="W32" s="42">
        <v>0</v>
      </c>
      <c r="X32" s="42">
        <v>0</v>
      </c>
      <c r="Y32" s="42">
        <v>0</v>
      </c>
      <c r="Z32" s="42"/>
      <c r="AA32" s="42">
        <v>0</v>
      </c>
      <c r="AB32" s="42">
        <v>0</v>
      </c>
      <c r="AC32" s="42">
        <v>0</v>
      </c>
      <c r="AD32" s="42">
        <v>0</v>
      </c>
    </row>
    <row r="33" spans="1:30" ht="15" customHeight="1">
      <c r="A33" s="7" t="s">
        <v>112</v>
      </c>
      <c r="B33" s="42">
        <v>0</v>
      </c>
      <c r="C33" s="42">
        <v>0</v>
      </c>
      <c r="D33" s="42">
        <v>0</v>
      </c>
      <c r="E33" s="42">
        <v>0</v>
      </c>
      <c r="F33" s="42"/>
      <c r="G33" s="42">
        <v>0</v>
      </c>
      <c r="H33" s="42">
        <v>4</v>
      </c>
      <c r="I33" s="42">
        <v>0</v>
      </c>
      <c r="J33" s="42">
        <v>0</v>
      </c>
      <c r="K33" s="42"/>
      <c r="L33" s="42" t="s">
        <v>132</v>
      </c>
      <c r="M33" s="42" t="s">
        <v>132</v>
      </c>
      <c r="N33" s="42">
        <v>0</v>
      </c>
      <c r="O33" s="42">
        <v>0</v>
      </c>
      <c r="P33" s="29"/>
      <c r="Q33" s="42">
        <v>2</v>
      </c>
      <c r="R33" s="42">
        <v>0</v>
      </c>
      <c r="S33" s="42">
        <v>1</v>
      </c>
      <c r="T33" s="42">
        <v>1</v>
      </c>
      <c r="U33" s="42"/>
      <c r="V33" s="42">
        <v>0</v>
      </c>
      <c r="W33" s="42">
        <v>0</v>
      </c>
      <c r="X33" s="42">
        <v>0</v>
      </c>
      <c r="Y33" s="42">
        <v>0</v>
      </c>
      <c r="Z33" s="42"/>
      <c r="AA33" s="42">
        <v>0</v>
      </c>
      <c r="AB33" s="42">
        <v>0</v>
      </c>
      <c r="AC33" s="42">
        <v>0</v>
      </c>
      <c r="AD33" s="42">
        <v>0</v>
      </c>
    </row>
    <row r="34" spans="1:30" ht="15" customHeight="1">
      <c r="A34" s="7" t="s">
        <v>113</v>
      </c>
      <c r="B34" s="42">
        <v>1</v>
      </c>
      <c r="C34" s="42">
        <v>4</v>
      </c>
      <c r="D34" s="42">
        <v>1</v>
      </c>
      <c r="E34" s="42">
        <v>6</v>
      </c>
      <c r="F34" s="42"/>
      <c r="G34" s="42">
        <v>9</v>
      </c>
      <c r="H34" s="42">
        <v>20</v>
      </c>
      <c r="I34" s="42">
        <v>5</v>
      </c>
      <c r="J34" s="42">
        <v>9</v>
      </c>
      <c r="K34" s="42"/>
      <c r="L34" s="42" t="s">
        <v>132</v>
      </c>
      <c r="M34" s="42" t="s">
        <v>132</v>
      </c>
      <c r="N34" s="42">
        <v>0</v>
      </c>
      <c r="O34" s="42">
        <v>2</v>
      </c>
      <c r="P34" s="29"/>
      <c r="Q34" s="42">
        <v>8</v>
      </c>
      <c r="R34" s="42">
        <v>18</v>
      </c>
      <c r="S34" s="42">
        <v>8</v>
      </c>
      <c r="T34" s="42">
        <v>1</v>
      </c>
      <c r="U34" s="42"/>
      <c r="V34" s="42">
        <v>0</v>
      </c>
      <c r="W34" s="42">
        <v>0</v>
      </c>
      <c r="X34" s="42">
        <v>0</v>
      </c>
      <c r="Y34" s="42">
        <v>0</v>
      </c>
      <c r="Z34" s="42"/>
      <c r="AA34" s="42">
        <v>0</v>
      </c>
      <c r="AB34" s="42">
        <v>1</v>
      </c>
      <c r="AC34" s="42">
        <v>18</v>
      </c>
      <c r="AD34" s="42">
        <v>2</v>
      </c>
    </row>
    <row r="35" spans="1:30" ht="15" customHeight="1">
      <c r="A35" s="7" t="s">
        <v>114</v>
      </c>
      <c r="B35" s="42">
        <v>5</v>
      </c>
      <c r="C35" s="42">
        <v>9</v>
      </c>
      <c r="D35" s="42">
        <v>0</v>
      </c>
      <c r="E35" s="42">
        <v>14</v>
      </c>
      <c r="F35" s="42"/>
      <c r="G35" s="42">
        <v>16</v>
      </c>
      <c r="H35" s="42">
        <v>59</v>
      </c>
      <c r="I35" s="42">
        <v>7</v>
      </c>
      <c r="J35" s="42">
        <v>11</v>
      </c>
      <c r="K35" s="42"/>
      <c r="L35" s="42" t="s">
        <v>132</v>
      </c>
      <c r="M35" s="42" t="s">
        <v>132</v>
      </c>
      <c r="N35" s="42">
        <v>0</v>
      </c>
      <c r="O35" s="42">
        <v>5</v>
      </c>
      <c r="P35" s="29"/>
      <c r="Q35" s="42">
        <v>13</v>
      </c>
      <c r="R35" s="42">
        <v>50</v>
      </c>
      <c r="S35" s="42">
        <v>9</v>
      </c>
      <c r="T35" s="42">
        <v>51</v>
      </c>
      <c r="U35" s="42"/>
      <c r="V35" s="42">
        <v>1</v>
      </c>
      <c r="W35" s="42">
        <v>0</v>
      </c>
      <c r="X35" s="42">
        <v>2</v>
      </c>
      <c r="Y35" s="42">
        <v>2</v>
      </c>
      <c r="Z35" s="42"/>
      <c r="AA35" s="42">
        <v>1</v>
      </c>
      <c r="AB35" s="42">
        <v>1</v>
      </c>
      <c r="AC35" s="42">
        <v>0</v>
      </c>
      <c r="AD35" s="42">
        <v>0</v>
      </c>
    </row>
    <row r="36" spans="1:30" ht="15" customHeight="1" thickBot="1">
      <c r="A36" s="43" t="s">
        <v>115</v>
      </c>
      <c r="B36" s="44">
        <v>1</v>
      </c>
      <c r="C36" s="44">
        <v>0</v>
      </c>
      <c r="D36" s="44">
        <v>2</v>
      </c>
      <c r="E36" s="44">
        <v>0</v>
      </c>
      <c r="F36" s="44"/>
      <c r="G36" s="44">
        <v>2</v>
      </c>
      <c r="H36" s="44">
        <v>0</v>
      </c>
      <c r="I36" s="44">
        <v>1</v>
      </c>
      <c r="J36" s="44">
        <v>0</v>
      </c>
      <c r="K36" s="44"/>
      <c r="L36" s="44" t="s">
        <v>132</v>
      </c>
      <c r="M36" s="44" t="s">
        <v>132</v>
      </c>
      <c r="N36" s="44">
        <v>0</v>
      </c>
      <c r="O36" s="44">
        <v>0</v>
      </c>
      <c r="P36" s="56"/>
      <c r="Q36" s="44">
        <v>5</v>
      </c>
      <c r="R36" s="44">
        <v>3</v>
      </c>
      <c r="S36" s="44">
        <v>1</v>
      </c>
      <c r="T36" s="44">
        <v>1</v>
      </c>
      <c r="U36" s="44"/>
      <c r="V36" s="44">
        <v>0</v>
      </c>
      <c r="W36" s="44">
        <v>0</v>
      </c>
      <c r="X36" s="44">
        <v>0</v>
      </c>
      <c r="Y36" s="44">
        <v>0</v>
      </c>
      <c r="Z36" s="44"/>
      <c r="AA36" s="44">
        <v>2</v>
      </c>
      <c r="AB36" s="44">
        <v>0</v>
      </c>
      <c r="AC36" s="44">
        <v>0</v>
      </c>
      <c r="AD36" s="44">
        <v>0</v>
      </c>
    </row>
    <row r="37" spans="1:30" ht="15" customHeight="1">
      <c r="A37" s="60" t="s">
        <v>135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</row>
    <row r="38" spans="1:30" ht="15" customHeight="1">
      <c r="A38" s="184" t="s">
        <v>123</v>
      </c>
      <c r="B38" s="184"/>
      <c r="C38" s="184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</row>
    <row r="39" spans="1:30" ht="15" customHeight="1">
      <c r="A39" s="184" t="s">
        <v>348</v>
      </c>
      <c r="B39" s="184"/>
      <c r="C39" s="184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</row>
    <row r="40" spans="1:30" ht="30" customHeight="1">
      <c r="A40" s="184" t="s">
        <v>122</v>
      </c>
      <c r="B40" s="184"/>
      <c r="C40" s="184"/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</row>
    <row r="41" spans="1:30" ht="15" customHeight="1">
      <c r="A41" s="193" t="s">
        <v>566</v>
      </c>
      <c r="B41" s="193"/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193"/>
      <c r="T41" s="193"/>
      <c r="U41" s="193"/>
      <c r="V41" s="193"/>
      <c r="W41" s="193"/>
      <c r="X41" s="193"/>
      <c r="Y41" s="193"/>
      <c r="Z41" s="193"/>
      <c r="AA41" s="193"/>
      <c r="AB41" s="193"/>
      <c r="AC41" s="193"/>
      <c r="AD41" s="193"/>
    </row>
    <row r="42" spans="1:30" ht="15" customHeight="1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</row>
    <row r="43" spans="1:30" ht="15" customHeight="1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</row>
    <row r="44" spans="1:30" ht="15" customHeight="1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</row>
    <row r="45" spans="1:30" ht="15" customHeight="1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</row>
    <row r="46" spans="1:30" ht="15" customHeight="1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</row>
    <row r="47" spans="1:30" ht="15" customHeight="1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</row>
    <row r="48" spans="1:30" ht="15" customHeight="1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</row>
    <row r="49" spans="1:30" ht="15" customHeight="1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</row>
    <row r="50" spans="1:30" ht="15" customHeight="1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</row>
    <row r="51" spans="1:30" ht="15" customHeight="1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</row>
    <row r="52" spans="1:30" ht="15" customHeight="1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</row>
    <row r="53" spans="1:30" ht="15" customHeight="1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</row>
    <row r="54" spans="1:30" ht="15" customHeight="1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</row>
    <row r="55" spans="1:30" ht="15" customHeight="1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</row>
    <row r="56" spans="1:30" ht="15" customHeight="1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</row>
    <row r="57" spans="1:30" ht="15" customHeight="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</row>
    <row r="58" spans="1:30" ht="15" customHeight="1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</row>
    <row r="59" spans="1:30" ht="15" customHeight="1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</row>
    <row r="60" spans="1:30" ht="15" customHeight="1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</row>
    <row r="61" spans="1:30" ht="15" customHeight="1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</row>
    <row r="62" spans="1:30" ht="15" customHeight="1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</row>
    <row r="63" spans="1:30" ht="15" customHeight="1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</row>
    <row r="64" spans="1:30" ht="15" customHeight="1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</row>
    <row r="65" spans="1:30" ht="15" customHeight="1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</row>
    <row r="66" spans="1:30" ht="15" customHeight="1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</row>
    <row r="67" spans="1:30" ht="15" customHeight="1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</row>
    <row r="68" spans="1:30" ht="15" customHeight="1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</row>
    <row r="69" spans="1:30" ht="15" customHeight="1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</row>
    <row r="70" spans="1:30" ht="15" customHeight="1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</row>
    <row r="71" spans="1:30" ht="15" customHeight="1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</row>
    <row r="72" spans="1:30" ht="15" customHeight="1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</row>
    <row r="73" spans="1:30" ht="15" customHeight="1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</row>
    <row r="74" spans="1:30" ht="15" customHeight="1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</row>
    <row r="75" spans="1:30" ht="15" customHeight="1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</row>
    <row r="76" spans="1:30" ht="15" customHeight="1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</row>
    <row r="77" spans="1:30" ht="15" customHeight="1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</row>
    <row r="78" spans="1:30" ht="15" customHeight="1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</row>
  </sheetData>
  <mergeCells count="17">
    <mergeCell ref="V7:Y7"/>
    <mergeCell ref="AA7:AD7"/>
    <mergeCell ref="A41:AD41"/>
    <mergeCell ref="A1:AD1"/>
    <mergeCell ref="A2:AD2"/>
    <mergeCell ref="AF2:AF3"/>
    <mergeCell ref="A3:AD3"/>
    <mergeCell ref="A38:AD38"/>
    <mergeCell ref="A39:AD39"/>
    <mergeCell ref="A40:AD40"/>
    <mergeCell ref="A4:AD4"/>
    <mergeCell ref="A5:AD5"/>
    <mergeCell ref="A7:A8"/>
    <mergeCell ref="B7:E7"/>
    <mergeCell ref="G7:J7"/>
    <mergeCell ref="L7:O7"/>
    <mergeCell ref="Q7:T7"/>
  </mergeCells>
  <hyperlinks>
    <hyperlink ref="AF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8"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V24"/>
  <sheetViews>
    <sheetView showGridLines="0" workbookViewId="0">
      <selection activeCell="N33" sqref="N33"/>
    </sheetView>
  </sheetViews>
  <sheetFormatPr baseColWidth="10" defaultRowHeight="15" customHeight="1"/>
  <cols>
    <col min="1" max="1" width="29.85546875" style="8" bestFit="1" customWidth="1"/>
    <col min="2" max="5" width="5.28515625" style="8" customWidth="1"/>
    <col min="6" max="6" width="1.7109375" style="8" customWidth="1"/>
    <col min="7" max="10" width="5.28515625" style="8" customWidth="1"/>
    <col min="11" max="11" width="1.7109375" style="8" customWidth="1"/>
    <col min="12" max="15" width="5.28515625" style="8" customWidth="1"/>
    <col min="16" max="16" width="1.7109375" style="8" customWidth="1"/>
    <col min="17" max="20" width="5.28515625" style="8" customWidth="1"/>
    <col min="21" max="58" width="10.7109375" style="6" customWidth="1"/>
    <col min="59" max="16384" width="11.42578125" style="6"/>
  </cols>
  <sheetData>
    <row r="1" spans="1:22" ht="15" customHeight="1">
      <c r="A1" s="183" t="s">
        <v>142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97"/>
      <c r="T1" s="197"/>
    </row>
    <row r="2" spans="1:22" ht="15" customHeight="1">
      <c r="A2" s="183" t="s">
        <v>145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97"/>
      <c r="T2" s="197"/>
      <c r="V2" s="178" t="s">
        <v>47</v>
      </c>
    </row>
    <row r="3" spans="1:22" ht="15" customHeight="1">
      <c r="A3" s="183" t="s">
        <v>146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97"/>
      <c r="T3" s="197"/>
      <c r="V3" s="178"/>
    </row>
    <row r="4" spans="1:22" ht="15" customHeight="1">
      <c r="A4" s="183" t="s">
        <v>147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97"/>
      <c r="T4" s="197"/>
    </row>
    <row r="5" spans="1:22" ht="15" customHeight="1">
      <c r="A5" s="183" t="s">
        <v>80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97"/>
      <c r="T5" s="197"/>
    </row>
    <row r="6" spans="1:22" ht="15" customHeight="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1:22" ht="15" customHeight="1">
      <c r="A7" s="188" t="s">
        <v>62</v>
      </c>
      <c r="B7" s="187" t="s">
        <v>63</v>
      </c>
      <c r="C7" s="187"/>
      <c r="D7" s="187"/>
      <c r="E7" s="187"/>
      <c r="F7" s="46"/>
      <c r="G7" s="187" t="s">
        <v>65</v>
      </c>
      <c r="H7" s="187"/>
      <c r="I7" s="187"/>
      <c r="J7" s="187"/>
      <c r="K7" s="46"/>
      <c r="L7" s="187" t="s">
        <v>143</v>
      </c>
      <c r="M7" s="187"/>
      <c r="N7" s="187"/>
      <c r="O7" s="187"/>
      <c r="P7" s="46"/>
      <c r="Q7" s="187" t="s">
        <v>144</v>
      </c>
      <c r="R7" s="187"/>
      <c r="S7" s="187"/>
      <c r="T7" s="187"/>
    </row>
    <row r="8" spans="1:22" ht="15" customHeight="1">
      <c r="A8" s="188"/>
      <c r="B8" s="47">
        <v>2018</v>
      </c>
      <c r="C8" s="48">
        <v>2019</v>
      </c>
      <c r="D8" s="48">
        <v>2020</v>
      </c>
      <c r="E8" s="48">
        <v>2021</v>
      </c>
      <c r="F8" s="48"/>
      <c r="G8" s="47">
        <v>2018</v>
      </c>
      <c r="H8" s="48">
        <v>2019</v>
      </c>
      <c r="I8" s="48">
        <v>2020</v>
      </c>
      <c r="J8" s="48">
        <v>2021</v>
      </c>
      <c r="K8" s="48"/>
      <c r="L8" s="47">
        <v>2018</v>
      </c>
      <c r="M8" s="48">
        <v>2019</v>
      </c>
      <c r="N8" s="48">
        <v>2020</v>
      </c>
      <c r="O8" s="48">
        <v>2021</v>
      </c>
      <c r="P8" s="48"/>
      <c r="Q8" s="47">
        <v>2018</v>
      </c>
      <c r="R8" s="48">
        <v>2019</v>
      </c>
      <c r="S8" s="48">
        <v>2020</v>
      </c>
      <c r="T8" s="48">
        <v>2021</v>
      </c>
    </row>
    <row r="9" spans="1:22" ht="15" customHeight="1">
      <c r="A9" s="57" t="s">
        <v>63</v>
      </c>
      <c r="B9" s="58">
        <f>SUM(B10:B21)</f>
        <v>68</v>
      </c>
      <c r="C9" s="58">
        <f>SUM(C10:C21)</f>
        <v>90</v>
      </c>
      <c r="D9" s="58">
        <f>SUM(D10:D21)</f>
        <v>48</v>
      </c>
      <c r="E9" s="58">
        <f>SUM(E10:E21)</f>
        <v>15</v>
      </c>
      <c r="F9" s="58"/>
      <c r="G9" s="58">
        <f>SUM(G10:G21)</f>
        <v>21</v>
      </c>
      <c r="H9" s="58">
        <f>SUM(H10:H21)</f>
        <v>44</v>
      </c>
      <c r="I9" s="58">
        <f>SUM(I10:I21)</f>
        <v>11</v>
      </c>
      <c r="J9" s="58">
        <f>SUM(J10:J21)</f>
        <v>9</v>
      </c>
      <c r="K9" s="58"/>
      <c r="L9" s="58">
        <f>SUM(L10:L21)</f>
        <v>41</v>
      </c>
      <c r="M9" s="58">
        <f t="shared" ref="M9:O9" si="0">SUM(M10:M21)</f>
        <v>37</v>
      </c>
      <c r="N9" s="58">
        <f t="shared" si="0"/>
        <v>34</v>
      </c>
      <c r="O9" s="58">
        <f t="shared" si="0"/>
        <v>3</v>
      </c>
      <c r="P9" s="58"/>
      <c r="Q9" s="58">
        <f>SUM(Q10:Q21)</f>
        <v>6</v>
      </c>
      <c r="R9" s="58">
        <f>SUM(R10:R21)</f>
        <v>9</v>
      </c>
      <c r="S9" s="58">
        <f>SUM(S10:S21)</f>
        <v>3</v>
      </c>
      <c r="T9" s="58">
        <f>SUM(T10:T21)</f>
        <v>3</v>
      </c>
    </row>
    <row r="10" spans="1:22" ht="15" customHeight="1">
      <c r="A10" s="7" t="s">
        <v>67</v>
      </c>
      <c r="B10" s="42">
        <f>+G10+L10+Q10</f>
        <v>2</v>
      </c>
      <c r="C10" s="42">
        <f t="shared" ref="C10:E10" si="1">+H10+M10+R10</f>
        <v>3</v>
      </c>
      <c r="D10" s="42">
        <f t="shared" si="1"/>
        <v>1</v>
      </c>
      <c r="E10" s="42">
        <f t="shared" si="1"/>
        <v>0</v>
      </c>
      <c r="F10" s="42"/>
      <c r="G10" s="42">
        <v>2</v>
      </c>
      <c r="H10" s="42">
        <v>1</v>
      </c>
      <c r="I10" s="42">
        <v>1</v>
      </c>
      <c r="J10" s="42">
        <v>0</v>
      </c>
      <c r="K10" s="42"/>
      <c r="L10" s="42">
        <v>0</v>
      </c>
      <c r="M10" s="42">
        <v>2</v>
      </c>
      <c r="N10" s="42">
        <v>0</v>
      </c>
      <c r="O10" s="42">
        <v>0</v>
      </c>
      <c r="P10" s="42"/>
      <c r="Q10" s="42">
        <v>0</v>
      </c>
      <c r="R10" s="42">
        <v>0</v>
      </c>
      <c r="S10" s="42">
        <v>0</v>
      </c>
      <c r="T10" s="42">
        <v>0</v>
      </c>
    </row>
    <row r="11" spans="1:22" ht="15" customHeight="1">
      <c r="A11" s="7" t="s">
        <v>534</v>
      </c>
      <c r="B11" s="42">
        <f t="shared" ref="B11:B21" si="2">+G11+L11+Q11</f>
        <v>19</v>
      </c>
      <c r="C11" s="42">
        <f t="shared" ref="C11:C21" si="3">+H11+M11+R11</f>
        <v>26</v>
      </c>
      <c r="D11" s="42">
        <f t="shared" ref="D11:D21" si="4">+I11+N11+S11</f>
        <v>6</v>
      </c>
      <c r="E11" s="42">
        <f t="shared" ref="E11:E21" si="5">+J11+O11+T11</f>
        <v>2</v>
      </c>
      <c r="F11" s="42"/>
      <c r="G11" s="42">
        <v>11</v>
      </c>
      <c r="H11" s="42">
        <v>15</v>
      </c>
      <c r="I11" s="42">
        <v>1</v>
      </c>
      <c r="J11" s="42">
        <v>0</v>
      </c>
      <c r="K11" s="42"/>
      <c r="L11" s="42">
        <v>6</v>
      </c>
      <c r="M11" s="42">
        <v>9</v>
      </c>
      <c r="N11" s="42">
        <v>3</v>
      </c>
      <c r="O11" s="42">
        <v>2</v>
      </c>
      <c r="P11" s="42"/>
      <c r="Q11" s="42">
        <v>2</v>
      </c>
      <c r="R11" s="42">
        <v>2</v>
      </c>
      <c r="S11" s="42">
        <v>2</v>
      </c>
      <c r="T11" s="42">
        <v>0</v>
      </c>
    </row>
    <row r="12" spans="1:22" ht="15" customHeight="1">
      <c r="A12" s="7" t="s">
        <v>69</v>
      </c>
      <c r="B12" s="42">
        <f t="shared" si="2"/>
        <v>0</v>
      </c>
      <c r="C12" s="42">
        <f t="shared" si="3"/>
        <v>0</v>
      </c>
      <c r="D12" s="42">
        <f t="shared" si="4"/>
        <v>0</v>
      </c>
      <c r="E12" s="42">
        <f t="shared" si="5"/>
        <v>0</v>
      </c>
      <c r="F12" s="42"/>
      <c r="G12" s="42">
        <v>0</v>
      </c>
      <c r="H12" s="42">
        <v>0</v>
      </c>
      <c r="I12" s="42">
        <v>0</v>
      </c>
      <c r="J12" s="42">
        <v>0</v>
      </c>
      <c r="K12" s="42"/>
      <c r="L12" s="42">
        <v>0</v>
      </c>
      <c r="M12" s="42">
        <v>0</v>
      </c>
      <c r="N12" s="42">
        <v>0</v>
      </c>
      <c r="O12" s="42">
        <v>0</v>
      </c>
      <c r="P12" s="42"/>
      <c r="Q12" s="42">
        <v>0</v>
      </c>
      <c r="R12" s="42">
        <v>0</v>
      </c>
      <c r="S12" s="42">
        <v>0</v>
      </c>
      <c r="T12" s="42">
        <v>0</v>
      </c>
    </row>
    <row r="13" spans="1:22" ht="15" customHeight="1">
      <c r="A13" s="7" t="s">
        <v>346</v>
      </c>
      <c r="B13" s="42">
        <f t="shared" si="2"/>
        <v>25</v>
      </c>
      <c r="C13" s="42">
        <f t="shared" si="3"/>
        <v>51</v>
      </c>
      <c r="D13" s="42">
        <f t="shared" si="4"/>
        <v>39</v>
      </c>
      <c r="E13" s="42">
        <f t="shared" si="5"/>
        <v>12</v>
      </c>
      <c r="F13" s="42"/>
      <c r="G13" s="42">
        <v>6</v>
      </c>
      <c r="H13" s="42">
        <v>23</v>
      </c>
      <c r="I13" s="42">
        <v>8</v>
      </c>
      <c r="J13" s="42">
        <v>9</v>
      </c>
      <c r="K13" s="42"/>
      <c r="L13" s="42">
        <v>15</v>
      </c>
      <c r="M13" s="42">
        <v>21</v>
      </c>
      <c r="N13" s="42">
        <v>30</v>
      </c>
      <c r="O13" s="42">
        <v>0</v>
      </c>
      <c r="P13" s="42"/>
      <c r="Q13" s="42">
        <v>4</v>
      </c>
      <c r="R13" s="42">
        <v>7</v>
      </c>
      <c r="S13" s="42">
        <v>1</v>
      </c>
      <c r="T13" s="42">
        <v>3</v>
      </c>
    </row>
    <row r="14" spans="1:22" ht="15" customHeight="1">
      <c r="A14" s="7" t="s">
        <v>71</v>
      </c>
      <c r="B14" s="42">
        <f t="shared" si="2"/>
        <v>1</v>
      </c>
      <c r="C14" s="42">
        <f t="shared" si="3"/>
        <v>3</v>
      </c>
      <c r="D14" s="42">
        <f t="shared" si="4"/>
        <v>0</v>
      </c>
      <c r="E14" s="42">
        <f t="shared" si="5"/>
        <v>0</v>
      </c>
      <c r="F14" s="42"/>
      <c r="G14" s="42">
        <v>0</v>
      </c>
      <c r="H14" s="42">
        <v>0</v>
      </c>
      <c r="I14" s="42">
        <v>0</v>
      </c>
      <c r="J14" s="42">
        <v>0</v>
      </c>
      <c r="K14" s="42"/>
      <c r="L14" s="42">
        <v>1</v>
      </c>
      <c r="M14" s="42">
        <v>3</v>
      </c>
      <c r="N14" s="42">
        <v>0</v>
      </c>
      <c r="O14" s="42">
        <v>0</v>
      </c>
      <c r="P14" s="42"/>
      <c r="Q14" s="42">
        <v>0</v>
      </c>
      <c r="R14" s="42">
        <v>0</v>
      </c>
      <c r="S14" s="42">
        <v>0</v>
      </c>
      <c r="T14" s="42">
        <v>0</v>
      </c>
    </row>
    <row r="15" spans="1:22" ht="15" customHeight="1">
      <c r="A15" s="7" t="s">
        <v>72</v>
      </c>
      <c r="B15" s="42">
        <f t="shared" si="2"/>
        <v>0</v>
      </c>
      <c r="C15" s="42">
        <f t="shared" si="3"/>
        <v>1</v>
      </c>
      <c r="D15" s="42">
        <f t="shared" si="4"/>
        <v>0</v>
      </c>
      <c r="E15" s="42">
        <f t="shared" si="5"/>
        <v>0</v>
      </c>
      <c r="F15" s="42"/>
      <c r="G15" s="42">
        <v>0</v>
      </c>
      <c r="H15" s="42">
        <v>1</v>
      </c>
      <c r="I15" s="42">
        <v>0</v>
      </c>
      <c r="J15" s="42">
        <v>0</v>
      </c>
      <c r="K15" s="42"/>
      <c r="L15" s="42">
        <v>0</v>
      </c>
      <c r="M15" s="42">
        <v>0</v>
      </c>
      <c r="N15" s="42">
        <v>0</v>
      </c>
      <c r="O15" s="42">
        <v>0</v>
      </c>
      <c r="P15" s="42"/>
      <c r="Q15" s="42">
        <v>0</v>
      </c>
      <c r="R15" s="42">
        <v>0</v>
      </c>
      <c r="S15" s="42">
        <v>0</v>
      </c>
      <c r="T15" s="42">
        <v>0</v>
      </c>
    </row>
    <row r="16" spans="1:22" ht="15" customHeight="1">
      <c r="A16" s="7" t="s">
        <v>73</v>
      </c>
      <c r="B16" s="42">
        <f t="shared" si="2"/>
        <v>4</v>
      </c>
      <c r="C16" s="42">
        <f t="shared" si="3"/>
        <v>3</v>
      </c>
      <c r="D16" s="42">
        <f t="shared" si="4"/>
        <v>0</v>
      </c>
      <c r="E16" s="42">
        <f t="shared" si="5"/>
        <v>0</v>
      </c>
      <c r="F16" s="42"/>
      <c r="G16" s="42">
        <v>0</v>
      </c>
      <c r="H16" s="42">
        <v>3</v>
      </c>
      <c r="I16" s="42">
        <v>0</v>
      </c>
      <c r="J16" s="42">
        <v>0</v>
      </c>
      <c r="K16" s="42"/>
      <c r="L16" s="42">
        <v>4</v>
      </c>
      <c r="M16" s="42">
        <v>0</v>
      </c>
      <c r="N16" s="42">
        <v>0</v>
      </c>
      <c r="O16" s="42">
        <v>0</v>
      </c>
      <c r="P16" s="42"/>
      <c r="Q16" s="42">
        <v>0</v>
      </c>
      <c r="R16" s="42">
        <v>0</v>
      </c>
      <c r="S16" s="42">
        <v>0</v>
      </c>
      <c r="T16" s="42">
        <v>0</v>
      </c>
    </row>
    <row r="17" spans="1:20" ht="15" customHeight="1">
      <c r="A17" s="7" t="s">
        <v>177</v>
      </c>
      <c r="B17" s="42"/>
      <c r="C17" s="42">
        <f t="shared" si="3"/>
        <v>1</v>
      </c>
      <c r="D17" s="42">
        <f t="shared" si="4"/>
        <v>0</v>
      </c>
      <c r="E17" s="42">
        <f t="shared" si="5"/>
        <v>0</v>
      </c>
      <c r="F17" s="42"/>
      <c r="G17" s="42"/>
      <c r="H17" s="42">
        <v>0</v>
      </c>
      <c r="I17" s="42">
        <v>0</v>
      </c>
      <c r="J17" s="42">
        <v>0</v>
      </c>
      <c r="K17" s="42"/>
      <c r="L17" s="42">
        <v>0</v>
      </c>
      <c r="M17" s="42">
        <v>1</v>
      </c>
      <c r="N17" s="42">
        <v>0</v>
      </c>
      <c r="O17" s="42">
        <v>0</v>
      </c>
      <c r="P17" s="42"/>
      <c r="Q17" s="42">
        <v>0</v>
      </c>
      <c r="R17" s="42">
        <v>0</v>
      </c>
      <c r="S17" s="42">
        <v>0</v>
      </c>
      <c r="T17" s="42">
        <v>0</v>
      </c>
    </row>
    <row r="18" spans="1:20" ht="15" customHeight="1">
      <c r="A18" s="7" t="s">
        <v>178</v>
      </c>
      <c r="B18" s="42">
        <f t="shared" si="2"/>
        <v>0</v>
      </c>
      <c r="C18" s="42">
        <f t="shared" si="3"/>
        <v>0</v>
      </c>
      <c r="D18" s="42">
        <f t="shared" si="4"/>
        <v>0</v>
      </c>
      <c r="E18" s="42">
        <f t="shared" si="5"/>
        <v>0</v>
      </c>
      <c r="F18" s="42"/>
      <c r="G18" s="42">
        <v>0</v>
      </c>
      <c r="H18" s="42">
        <v>0</v>
      </c>
      <c r="I18" s="42">
        <v>0</v>
      </c>
      <c r="J18" s="42">
        <v>0</v>
      </c>
      <c r="K18" s="42"/>
      <c r="L18" s="42">
        <v>0</v>
      </c>
      <c r="M18" s="42">
        <v>0</v>
      </c>
      <c r="N18" s="42">
        <v>0</v>
      </c>
      <c r="O18" s="42">
        <v>0</v>
      </c>
      <c r="P18" s="42"/>
      <c r="Q18" s="42">
        <v>0</v>
      </c>
      <c r="R18" s="42">
        <v>0</v>
      </c>
      <c r="S18" s="42">
        <v>0</v>
      </c>
      <c r="T18" s="42">
        <v>0</v>
      </c>
    </row>
    <row r="19" spans="1:20" ht="15" customHeight="1">
      <c r="A19" s="7" t="s">
        <v>179</v>
      </c>
      <c r="B19" s="42">
        <f t="shared" si="2"/>
        <v>0</v>
      </c>
      <c r="C19" s="42">
        <f t="shared" si="3"/>
        <v>0</v>
      </c>
      <c r="D19" s="42">
        <f t="shared" si="4"/>
        <v>0</v>
      </c>
      <c r="E19" s="42">
        <f t="shared" si="5"/>
        <v>0</v>
      </c>
      <c r="F19" s="42"/>
      <c r="G19" s="42">
        <v>0</v>
      </c>
      <c r="H19" s="42">
        <v>0</v>
      </c>
      <c r="I19" s="42">
        <v>0</v>
      </c>
      <c r="J19" s="42">
        <v>0</v>
      </c>
      <c r="K19" s="42"/>
      <c r="L19" s="42">
        <v>0</v>
      </c>
      <c r="M19" s="42">
        <v>0</v>
      </c>
      <c r="N19" s="42">
        <v>0</v>
      </c>
      <c r="O19" s="42">
        <v>0</v>
      </c>
      <c r="P19" s="42"/>
      <c r="Q19" s="42">
        <v>0</v>
      </c>
      <c r="R19" s="42">
        <v>0</v>
      </c>
      <c r="S19" s="42">
        <v>0</v>
      </c>
      <c r="T19" s="42">
        <v>0</v>
      </c>
    </row>
    <row r="20" spans="1:20" ht="15" customHeight="1">
      <c r="A20" s="7" t="s">
        <v>180</v>
      </c>
      <c r="B20" s="42">
        <f t="shared" si="2"/>
        <v>14</v>
      </c>
      <c r="C20" s="42">
        <f t="shared" si="3"/>
        <v>2</v>
      </c>
      <c r="D20" s="42">
        <f t="shared" si="4"/>
        <v>0</v>
      </c>
      <c r="E20" s="42">
        <f t="shared" si="5"/>
        <v>1</v>
      </c>
      <c r="F20" s="42"/>
      <c r="G20" s="42">
        <v>0</v>
      </c>
      <c r="H20" s="42">
        <v>1</v>
      </c>
      <c r="I20" s="42">
        <v>0</v>
      </c>
      <c r="J20" s="42">
        <v>0</v>
      </c>
      <c r="K20" s="42"/>
      <c r="L20" s="42">
        <v>14</v>
      </c>
      <c r="M20" s="42">
        <v>1</v>
      </c>
      <c r="N20" s="42">
        <v>0</v>
      </c>
      <c r="O20" s="42">
        <v>1</v>
      </c>
      <c r="P20" s="42"/>
      <c r="Q20" s="42">
        <v>0</v>
      </c>
      <c r="R20" s="42">
        <v>0</v>
      </c>
      <c r="S20" s="42">
        <v>0</v>
      </c>
      <c r="T20" s="42">
        <v>0</v>
      </c>
    </row>
    <row r="21" spans="1:20" ht="15" customHeight="1" thickBot="1">
      <c r="A21" s="43" t="s">
        <v>181</v>
      </c>
      <c r="B21" s="44">
        <f t="shared" si="2"/>
        <v>3</v>
      </c>
      <c r="C21" s="44">
        <f t="shared" si="3"/>
        <v>0</v>
      </c>
      <c r="D21" s="44">
        <f t="shared" si="4"/>
        <v>2</v>
      </c>
      <c r="E21" s="44">
        <f t="shared" si="5"/>
        <v>0</v>
      </c>
      <c r="F21" s="44"/>
      <c r="G21" s="44">
        <v>2</v>
      </c>
      <c r="H21" s="44">
        <v>0</v>
      </c>
      <c r="I21" s="44">
        <v>1</v>
      </c>
      <c r="J21" s="44"/>
      <c r="K21" s="44">
        <v>0</v>
      </c>
      <c r="L21" s="44">
        <v>1</v>
      </c>
      <c r="M21" s="44">
        <v>0</v>
      </c>
      <c r="N21" s="44">
        <v>1</v>
      </c>
      <c r="O21" s="44">
        <v>0</v>
      </c>
      <c r="P21" s="44"/>
      <c r="Q21" s="44">
        <v>0</v>
      </c>
      <c r="R21" s="44">
        <v>0</v>
      </c>
      <c r="S21" s="44">
        <v>0</v>
      </c>
      <c r="T21" s="44">
        <v>0</v>
      </c>
    </row>
    <row r="22" spans="1:20" ht="15" customHeight="1">
      <c r="A22" s="185" t="s">
        <v>533</v>
      </c>
      <c r="B22" s="186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</row>
    <row r="23" spans="1:20" ht="41.25" customHeight="1">
      <c r="A23" s="196" t="s">
        <v>121</v>
      </c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</row>
    <row r="24" spans="1:20" ht="15" customHeight="1">
      <c r="A24" s="193" t="s">
        <v>567</v>
      </c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</row>
  </sheetData>
  <mergeCells count="14">
    <mergeCell ref="A24:T24"/>
    <mergeCell ref="A22:T22"/>
    <mergeCell ref="A23:T23"/>
    <mergeCell ref="V2:V3"/>
    <mergeCell ref="A7:A8"/>
    <mergeCell ref="A1:T1"/>
    <mergeCell ref="A4:T4"/>
    <mergeCell ref="A5:T5"/>
    <mergeCell ref="B7:E7"/>
    <mergeCell ref="G7:J7"/>
    <mergeCell ref="L7:O7"/>
    <mergeCell ref="Q7:T7"/>
    <mergeCell ref="A2:T2"/>
    <mergeCell ref="A3:T3"/>
  </mergeCells>
  <conditionalFormatting sqref="G43:T51">
    <cfRule type="cellIs" dxfId="0" priority="1" operator="greaterThan">
      <formula>0.4999</formula>
    </cfRule>
  </conditionalFormatting>
  <hyperlinks>
    <hyperlink ref="V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M26"/>
  <sheetViews>
    <sheetView showGridLines="0" workbookViewId="0">
      <selection activeCell="N33" sqref="N33"/>
    </sheetView>
  </sheetViews>
  <sheetFormatPr baseColWidth="10" defaultRowHeight="15" customHeight="1"/>
  <cols>
    <col min="1" max="1" width="25.140625" style="8" customWidth="1"/>
    <col min="2" max="5" width="10.42578125" style="11" customWidth="1"/>
    <col min="6" max="16384" width="11.42578125" style="6"/>
  </cols>
  <sheetData>
    <row r="1" spans="1:7" ht="15" customHeight="1">
      <c r="A1" s="191" t="s">
        <v>149</v>
      </c>
      <c r="B1" s="191"/>
      <c r="C1" s="191"/>
      <c r="D1" s="191"/>
      <c r="E1" s="191"/>
    </row>
    <row r="2" spans="1:7" ht="15" customHeight="1">
      <c r="A2" s="191" t="s">
        <v>150</v>
      </c>
      <c r="B2" s="191"/>
      <c r="C2" s="191"/>
      <c r="D2" s="191"/>
      <c r="E2" s="191"/>
      <c r="G2" s="178" t="s">
        <v>47</v>
      </c>
    </row>
    <row r="3" spans="1:7" ht="15" customHeight="1">
      <c r="A3" s="191" t="s">
        <v>563</v>
      </c>
      <c r="B3" s="191"/>
      <c r="C3" s="191"/>
      <c r="D3" s="191"/>
      <c r="E3" s="191"/>
      <c r="G3" s="178"/>
    </row>
    <row r="4" spans="1:7" ht="15" customHeight="1">
      <c r="A4" s="191" t="s">
        <v>80</v>
      </c>
      <c r="B4" s="191"/>
      <c r="C4" s="191"/>
      <c r="D4" s="191"/>
      <c r="E4" s="191"/>
    </row>
    <row r="5" spans="1:7" ht="15" customHeight="1">
      <c r="A5" s="25"/>
      <c r="B5" s="10"/>
      <c r="C5" s="10"/>
      <c r="D5" s="10"/>
      <c r="E5" s="10"/>
    </row>
    <row r="6" spans="1:7" ht="15" customHeight="1">
      <c r="A6" s="49" t="s">
        <v>564</v>
      </c>
      <c r="B6" s="50">
        <v>2018</v>
      </c>
      <c r="C6" s="50">
        <v>2019</v>
      </c>
      <c r="D6" s="50">
        <v>2020</v>
      </c>
      <c r="E6" s="50">
        <v>2021</v>
      </c>
    </row>
    <row r="7" spans="1:7" ht="15" customHeight="1">
      <c r="A7" s="192" t="s">
        <v>63</v>
      </c>
      <c r="B7" s="192"/>
      <c r="C7" s="192"/>
      <c r="D7" s="192"/>
      <c r="E7" s="192"/>
    </row>
    <row r="8" spans="1:7" ht="15" customHeight="1">
      <c r="A8" s="161" t="s">
        <v>65</v>
      </c>
      <c r="B8" s="51">
        <v>21</v>
      </c>
      <c r="C8" s="51">
        <v>44</v>
      </c>
      <c r="D8" s="51">
        <v>11</v>
      </c>
      <c r="E8" s="51">
        <f>+E12+E16+E20</f>
        <v>9</v>
      </c>
    </row>
    <row r="9" spans="1:7" ht="15" customHeight="1">
      <c r="A9" s="161" t="s">
        <v>143</v>
      </c>
      <c r="B9" s="51">
        <v>41</v>
      </c>
      <c r="C9" s="51">
        <v>37</v>
      </c>
      <c r="D9" s="51">
        <v>34</v>
      </c>
      <c r="E9" s="51">
        <f t="shared" ref="E9:E10" si="0">+E13+E17+E21</f>
        <v>3</v>
      </c>
    </row>
    <row r="10" spans="1:7" ht="15" customHeight="1">
      <c r="A10" s="161" t="s">
        <v>144</v>
      </c>
      <c r="B10" s="51">
        <v>6</v>
      </c>
      <c r="C10" s="51">
        <v>9</v>
      </c>
      <c r="D10" s="51">
        <v>3</v>
      </c>
      <c r="E10" s="51">
        <f t="shared" si="0"/>
        <v>3</v>
      </c>
    </row>
    <row r="11" spans="1:7" ht="15" customHeight="1">
      <c r="A11" s="192" t="s">
        <v>82</v>
      </c>
      <c r="B11" s="192"/>
      <c r="C11" s="192"/>
      <c r="D11" s="192"/>
      <c r="E11" s="192"/>
    </row>
    <row r="12" spans="1:7" ht="15" customHeight="1">
      <c r="A12" s="161" t="s">
        <v>65</v>
      </c>
      <c r="B12" s="51">
        <v>18</v>
      </c>
      <c r="C12" s="51">
        <v>44</v>
      </c>
      <c r="D12" s="51">
        <v>10</v>
      </c>
      <c r="E12" s="51">
        <v>9</v>
      </c>
    </row>
    <row r="13" spans="1:7" ht="15" customHeight="1">
      <c r="A13" s="161" t="s">
        <v>143</v>
      </c>
      <c r="B13" s="51">
        <v>40</v>
      </c>
      <c r="C13" s="51">
        <v>37</v>
      </c>
      <c r="D13" s="51">
        <v>33</v>
      </c>
      <c r="E13" s="51">
        <v>3</v>
      </c>
    </row>
    <row r="14" spans="1:7" ht="15" customHeight="1">
      <c r="A14" s="161" t="s">
        <v>144</v>
      </c>
      <c r="B14" s="51">
        <v>6</v>
      </c>
      <c r="C14" s="51">
        <v>9</v>
      </c>
      <c r="D14" s="51">
        <v>3</v>
      </c>
      <c r="E14" s="51">
        <v>3</v>
      </c>
    </row>
    <row r="15" spans="1:7" ht="15" customHeight="1">
      <c r="A15" s="192" t="s">
        <v>83</v>
      </c>
      <c r="B15" s="192"/>
      <c r="C15" s="192"/>
      <c r="D15" s="192"/>
      <c r="E15" s="192"/>
    </row>
    <row r="16" spans="1:7" ht="15" customHeight="1">
      <c r="A16" s="161" t="s">
        <v>65</v>
      </c>
      <c r="B16" s="51">
        <v>0</v>
      </c>
      <c r="C16" s="51">
        <v>0</v>
      </c>
      <c r="D16" s="51">
        <v>0</v>
      </c>
      <c r="E16" s="51">
        <v>0</v>
      </c>
    </row>
    <row r="17" spans="1:13" ht="15" customHeight="1">
      <c r="A17" s="161" t="s">
        <v>143</v>
      </c>
      <c r="B17" s="51">
        <v>0</v>
      </c>
      <c r="C17" s="51">
        <v>0</v>
      </c>
      <c r="D17" s="51">
        <v>0</v>
      </c>
      <c r="E17" s="51">
        <v>0</v>
      </c>
    </row>
    <row r="18" spans="1:13" ht="15" customHeight="1">
      <c r="A18" s="161" t="s">
        <v>144</v>
      </c>
      <c r="B18" s="51">
        <v>0</v>
      </c>
      <c r="C18" s="51">
        <v>0</v>
      </c>
      <c r="D18" s="51">
        <v>0</v>
      </c>
      <c r="E18" s="51">
        <v>0</v>
      </c>
    </row>
    <row r="19" spans="1:13" ht="15" customHeight="1">
      <c r="A19" s="192" t="s">
        <v>84</v>
      </c>
      <c r="B19" s="192"/>
      <c r="C19" s="192"/>
      <c r="D19" s="192"/>
      <c r="E19" s="192"/>
    </row>
    <row r="20" spans="1:13" ht="15" customHeight="1">
      <c r="A20" s="161" t="s">
        <v>65</v>
      </c>
      <c r="B20" s="51">
        <v>3</v>
      </c>
      <c r="C20" s="51">
        <v>0</v>
      </c>
      <c r="D20" s="51">
        <v>1</v>
      </c>
      <c r="E20" s="51">
        <v>0</v>
      </c>
    </row>
    <row r="21" spans="1:13" ht="15" customHeight="1">
      <c r="A21" s="161" t="s">
        <v>143</v>
      </c>
      <c r="B21" s="51">
        <v>1</v>
      </c>
      <c r="C21" s="51">
        <v>0</v>
      </c>
      <c r="D21" s="51">
        <v>1</v>
      </c>
      <c r="E21" s="51">
        <v>0</v>
      </c>
    </row>
    <row r="22" spans="1:13" ht="15" customHeight="1" thickBot="1">
      <c r="A22" s="162" t="s">
        <v>144</v>
      </c>
      <c r="B22" s="53">
        <v>0</v>
      </c>
      <c r="C22" s="53">
        <v>0</v>
      </c>
      <c r="D22" s="53">
        <v>0</v>
      </c>
      <c r="E22" s="53">
        <v>0</v>
      </c>
    </row>
    <row r="23" spans="1:13" ht="12.75">
      <c r="A23" s="190" t="s">
        <v>124</v>
      </c>
      <c r="B23" s="190"/>
      <c r="C23" s="190"/>
      <c r="D23" s="190"/>
      <c r="E23" s="190"/>
      <c r="F23" s="22"/>
      <c r="G23" s="22"/>
      <c r="H23" s="22"/>
      <c r="I23" s="22"/>
      <c r="J23" s="22"/>
      <c r="K23" s="22"/>
      <c r="L23" s="22"/>
      <c r="M23" s="22"/>
    </row>
    <row r="24" spans="1:13" ht="30" customHeight="1">
      <c r="A24" s="189" t="s">
        <v>348</v>
      </c>
      <c r="B24" s="189"/>
      <c r="C24" s="189"/>
      <c r="D24" s="189"/>
      <c r="E24" s="189"/>
      <c r="F24" s="22"/>
      <c r="G24" s="22"/>
      <c r="H24" s="22"/>
      <c r="I24" s="22"/>
      <c r="J24" s="22"/>
      <c r="K24" s="22"/>
      <c r="L24" s="22"/>
      <c r="M24" s="22"/>
    </row>
    <row r="25" spans="1:13" ht="50.1" customHeight="1">
      <c r="A25" s="189" t="s">
        <v>122</v>
      </c>
      <c r="B25" s="189"/>
      <c r="C25" s="189"/>
      <c r="D25" s="189"/>
      <c r="E25" s="189"/>
      <c r="F25" s="22"/>
      <c r="G25" s="22"/>
      <c r="H25" s="22"/>
      <c r="I25" s="22"/>
      <c r="J25" s="22"/>
      <c r="K25" s="22"/>
      <c r="L25" s="22"/>
      <c r="M25" s="22"/>
    </row>
    <row r="26" spans="1:13" ht="15" customHeight="1">
      <c r="A26" s="6" t="s">
        <v>566</v>
      </c>
    </row>
  </sheetData>
  <sortState ref="A7:E21">
    <sortCondition ref="A7"/>
  </sortState>
  <mergeCells count="12">
    <mergeCell ref="A24:E24"/>
    <mergeCell ref="A25:E25"/>
    <mergeCell ref="A7:E7"/>
    <mergeCell ref="A11:E11"/>
    <mergeCell ref="A15:E15"/>
    <mergeCell ref="A19:E19"/>
    <mergeCell ref="A23:E23"/>
    <mergeCell ref="G2:G3"/>
    <mergeCell ref="A1:E1"/>
    <mergeCell ref="A2:E2"/>
    <mergeCell ref="A3:E3"/>
    <mergeCell ref="A4:E4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Q46"/>
  <sheetViews>
    <sheetView showGridLines="0" workbookViewId="0">
      <selection activeCell="N33" sqref="N33"/>
    </sheetView>
  </sheetViews>
  <sheetFormatPr baseColWidth="10" defaultRowHeight="15" customHeight="1"/>
  <cols>
    <col min="1" max="1" width="17.85546875" style="8" customWidth="1"/>
    <col min="2" max="5" width="6.7109375" style="8" customWidth="1"/>
    <col min="6" max="6" width="1.7109375" style="8" customWidth="1"/>
    <col min="7" max="10" width="6.7109375" style="8" customWidth="1"/>
    <col min="11" max="11" width="1.7109375" style="8" customWidth="1"/>
    <col min="12" max="15" width="6.7109375" style="8" customWidth="1"/>
    <col min="16" max="16" width="7.7109375" style="8" customWidth="1"/>
    <col min="17" max="53" width="10.7109375" style="6" customWidth="1"/>
    <col min="54" max="16384" width="11.42578125" style="6"/>
  </cols>
  <sheetData>
    <row r="1" spans="1:17" customFormat="1" ht="15" customHeight="1">
      <c r="A1" s="183" t="s">
        <v>148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54"/>
    </row>
    <row r="2" spans="1:17" customFormat="1" ht="15" customHeight="1">
      <c r="A2" s="183" t="s">
        <v>150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54"/>
      <c r="Q2" s="178" t="s">
        <v>47</v>
      </c>
    </row>
    <row r="3" spans="1:17" customFormat="1" ht="15" customHeight="1">
      <c r="A3" s="183" t="s">
        <v>151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54"/>
      <c r="Q3" s="178"/>
    </row>
    <row r="4" spans="1:17" customFormat="1" ht="15" customHeight="1">
      <c r="A4" s="183" t="s">
        <v>79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54"/>
      <c r="Q4" s="59"/>
    </row>
    <row r="5" spans="1:17" customFormat="1" ht="15" customHeight="1">
      <c r="A5" s="183" t="s">
        <v>80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54"/>
      <c r="Q5" s="59"/>
    </row>
    <row r="6" spans="1:17" ht="15" customHeight="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7"/>
    </row>
    <row r="7" spans="1:17" ht="15" customHeight="1">
      <c r="A7" s="188" t="s">
        <v>88</v>
      </c>
      <c r="B7" s="187" t="s">
        <v>65</v>
      </c>
      <c r="C7" s="187"/>
      <c r="D7" s="187"/>
      <c r="E7" s="187"/>
      <c r="F7" s="46"/>
      <c r="G7" s="187" t="s">
        <v>143</v>
      </c>
      <c r="H7" s="187"/>
      <c r="I7" s="187"/>
      <c r="J7" s="187"/>
      <c r="K7" s="46"/>
      <c r="L7" s="187" t="s">
        <v>144</v>
      </c>
      <c r="M7" s="187"/>
      <c r="N7" s="187"/>
      <c r="O7" s="187"/>
      <c r="P7" s="25"/>
    </row>
    <row r="8" spans="1:17" ht="15" customHeight="1">
      <c r="A8" s="188"/>
      <c r="B8" s="47">
        <v>2018</v>
      </c>
      <c r="C8" s="48">
        <v>2019</v>
      </c>
      <c r="D8" s="48">
        <v>2020</v>
      </c>
      <c r="E8" s="48">
        <v>2021</v>
      </c>
      <c r="F8" s="48"/>
      <c r="G8" s="47">
        <v>2018</v>
      </c>
      <c r="H8" s="48">
        <v>2019</v>
      </c>
      <c r="I8" s="48">
        <v>2020</v>
      </c>
      <c r="J8" s="48">
        <v>2021</v>
      </c>
      <c r="K8" s="48"/>
      <c r="L8" s="47">
        <v>2018</v>
      </c>
      <c r="M8" s="48">
        <v>2019</v>
      </c>
      <c r="N8" s="48">
        <v>2020</v>
      </c>
      <c r="O8" s="48">
        <v>2021</v>
      </c>
    </row>
    <row r="9" spans="1:17" ht="15" customHeight="1">
      <c r="A9" s="27" t="s">
        <v>63</v>
      </c>
      <c r="B9" s="55">
        <v>21</v>
      </c>
      <c r="C9" s="55">
        <v>44</v>
      </c>
      <c r="D9" s="55">
        <v>11</v>
      </c>
      <c r="E9" s="55">
        <v>9</v>
      </c>
      <c r="F9" s="55"/>
      <c r="G9" s="55">
        <v>41</v>
      </c>
      <c r="H9" s="55">
        <v>37</v>
      </c>
      <c r="I9" s="55">
        <v>34</v>
      </c>
      <c r="J9" s="55">
        <v>3</v>
      </c>
      <c r="K9" s="55"/>
      <c r="L9" s="55">
        <v>6</v>
      </c>
      <c r="M9" s="55">
        <v>9</v>
      </c>
      <c r="N9" s="55">
        <v>3</v>
      </c>
      <c r="O9" s="55">
        <v>3</v>
      </c>
    </row>
    <row r="10" spans="1:17" ht="15" customHeight="1">
      <c r="A10" s="7" t="s">
        <v>89</v>
      </c>
      <c r="B10" s="42">
        <v>5</v>
      </c>
      <c r="C10" s="42">
        <v>3</v>
      </c>
      <c r="D10" s="42">
        <v>1</v>
      </c>
      <c r="E10" s="42">
        <v>1</v>
      </c>
      <c r="F10" s="42"/>
      <c r="G10" s="42">
        <v>3</v>
      </c>
      <c r="H10" s="42">
        <v>17</v>
      </c>
      <c r="I10" s="42">
        <v>1</v>
      </c>
      <c r="J10" s="42">
        <v>0</v>
      </c>
      <c r="K10" s="42"/>
      <c r="L10" s="42">
        <v>2</v>
      </c>
      <c r="M10" s="42">
        <v>1</v>
      </c>
      <c r="N10" s="42">
        <v>0</v>
      </c>
      <c r="O10" s="42">
        <v>0</v>
      </c>
      <c r="P10" s="173"/>
    </row>
    <row r="11" spans="1:17" ht="15" customHeight="1">
      <c r="A11" s="7" t="s">
        <v>90</v>
      </c>
      <c r="B11" s="42">
        <v>2</v>
      </c>
      <c r="C11" s="42">
        <v>3</v>
      </c>
      <c r="D11" s="42">
        <v>0</v>
      </c>
      <c r="E11" s="42">
        <v>0</v>
      </c>
      <c r="F11" s="42"/>
      <c r="G11" s="42">
        <v>14</v>
      </c>
      <c r="H11" s="42">
        <v>1</v>
      </c>
      <c r="I11" s="42">
        <v>0</v>
      </c>
      <c r="J11" s="42">
        <v>0</v>
      </c>
      <c r="K11" s="42"/>
      <c r="L11" s="42">
        <v>0</v>
      </c>
      <c r="M11" s="42">
        <v>0</v>
      </c>
      <c r="N11" s="42">
        <v>0</v>
      </c>
      <c r="O11" s="42">
        <v>0</v>
      </c>
      <c r="P11" s="173"/>
    </row>
    <row r="12" spans="1:17" ht="15" customHeight="1">
      <c r="A12" s="7" t="s">
        <v>91</v>
      </c>
      <c r="B12" s="42">
        <v>0</v>
      </c>
      <c r="C12" s="42">
        <v>1</v>
      </c>
      <c r="D12" s="42">
        <v>0</v>
      </c>
      <c r="E12" s="42">
        <v>1</v>
      </c>
      <c r="F12" s="42"/>
      <c r="G12" s="42">
        <v>3</v>
      </c>
      <c r="H12" s="42">
        <v>2</v>
      </c>
      <c r="I12" s="42">
        <v>1</v>
      </c>
      <c r="J12" s="42">
        <v>0</v>
      </c>
      <c r="K12" s="42"/>
      <c r="L12" s="42">
        <v>0</v>
      </c>
      <c r="M12" s="42">
        <v>0</v>
      </c>
      <c r="N12" s="42">
        <v>0</v>
      </c>
      <c r="O12" s="42">
        <v>0</v>
      </c>
      <c r="P12" s="173"/>
    </row>
    <row r="13" spans="1:17" ht="15" customHeight="1">
      <c r="A13" s="7" t="s">
        <v>92</v>
      </c>
      <c r="B13" s="42">
        <v>1</v>
      </c>
      <c r="C13" s="42">
        <v>4</v>
      </c>
      <c r="D13" s="42">
        <v>2</v>
      </c>
      <c r="E13" s="42">
        <v>0</v>
      </c>
      <c r="F13" s="42"/>
      <c r="G13" s="42">
        <v>0</v>
      </c>
      <c r="H13" s="42">
        <v>2</v>
      </c>
      <c r="I13" s="42">
        <v>2</v>
      </c>
      <c r="J13" s="42">
        <v>0</v>
      </c>
      <c r="K13" s="42"/>
      <c r="L13" s="42">
        <v>0</v>
      </c>
      <c r="M13" s="42">
        <v>0</v>
      </c>
      <c r="N13" s="42">
        <v>0</v>
      </c>
      <c r="O13" s="42">
        <v>1</v>
      </c>
      <c r="P13" s="173"/>
    </row>
    <row r="14" spans="1:17" ht="15" customHeight="1">
      <c r="A14" s="7" t="s">
        <v>94</v>
      </c>
      <c r="B14" s="42">
        <v>0</v>
      </c>
      <c r="C14" s="42">
        <v>0</v>
      </c>
      <c r="D14" s="42">
        <v>0</v>
      </c>
      <c r="E14" s="42">
        <v>1</v>
      </c>
      <c r="F14" s="42"/>
      <c r="G14" s="42">
        <v>0</v>
      </c>
      <c r="H14" s="42">
        <v>0</v>
      </c>
      <c r="I14" s="42">
        <v>0</v>
      </c>
      <c r="J14" s="42">
        <v>0</v>
      </c>
      <c r="K14" s="42"/>
      <c r="L14" s="42">
        <v>0</v>
      </c>
      <c r="M14" s="42">
        <v>0</v>
      </c>
      <c r="N14" s="42">
        <v>0</v>
      </c>
      <c r="O14" s="42">
        <v>0</v>
      </c>
      <c r="P14" s="173"/>
    </row>
    <row r="15" spans="1:17" ht="15" customHeight="1">
      <c r="A15" s="7" t="s">
        <v>95</v>
      </c>
      <c r="B15" s="42">
        <v>0</v>
      </c>
      <c r="C15" s="42">
        <v>1</v>
      </c>
      <c r="D15" s="42">
        <v>0</v>
      </c>
      <c r="E15" s="42">
        <v>0</v>
      </c>
      <c r="F15" s="42"/>
      <c r="G15" s="42">
        <v>0</v>
      </c>
      <c r="H15" s="42">
        <v>0</v>
      </c>
      <c r="I15" s="42">
        <v>0</v>
      </c>
      <c r="J15" s="42">
        <v>0</v>
      </c>
      <c r="K15" s="42"/>
      <c r="L15" s="42">
        <v>0</v>
      </c>
      <c r="M15" s="42">
        <v>0</v>
      </c>
      <c r="N15" s="42">
        <v>0</v>
      </c>
      <c r="O15" s="42">
        <v>0</v>
      </c>
      <c r="P15" s="173"/>
    </row>
    <row r="16" spans="1:17" ht="15" customHeight="1">
      <c r="A16" s="7" t="s">
        <v>96</v>
      </c>
      <c r="B16" s="42">
        <v>2</v>
      </c>
      <c r="C16" s="42">
        <v>2</v>
      </c>
      <c r="D16" s="42">
        <v>0</v>
      </c>
      <c r="E16" s="42">
        <v>0</v>
      </c>
      <c r="F16" s="42"/>
      <c r="G16" s="42">
        <v>3</v>
      </c>
      <c r="H16" s="42">
        <v>5</v>
      </c>
      <c r="I16" s="42">
        <v>4</v>
      </c>
      <c r="J16" s="42">
        <v>0</v>
      </c>
      <c r="K16" s="42"/>
      <c r="L16" s="42">
        <v>4</v>
      </c>
      <c r="M16" s="42">
        <v>0</v>
      </c>
      <c r="N16" s="42">
        <v>2</v>
      </c>
      <c r="O16" s="42">
        <v>0</v>
      </c>
      <c r="P16" s="173"/>
    </row>
    <row r="17" spans="1:16" ht="15" customHeight="1">
      <c r="A17" s="7" t="s">
        <v>97</v>
      </c>
      <c r="B17" s="42">
        <v>0</v>
      </c>
      <c r="C17" s="42">
        <v>5</v>
      </c>
      <c r="D17" s="42">
        <v>1</v>
      </c>
      <c r="E17" s="42">
        <v>0</v>
      </c>
      <c r="F17" s="42"/>
      <c r="G17" s="42">
        <v>0</v>
      </c>
      <c r="H17" s="42">
        <v>0</v>
      </c>
      <c r="I17" s="42">
        <v>7</v>
      </c>
      <c r="J17" s="42">
        <v>0</v>
      </c>
      <c r="K17" s="42"/>
      <c r="L17" s="42">
        <v>0</v>
      </c>
      <c r="M17" s="42">
        <v>1</v>
      </c>
      <c r="N17" s="42">
        <v>0</v>
      </c>
      <c r="O17" s="42">
        <v>0</v>
      </c>
      <c r="P17" s="173"/>
    </row>
    <row r="18" spans="1:16" ht="15" customHeight="1">
      <c r="A18" s="7" t="s">
        <v>98</v>
      </c>
      <c r="B18" s="42">
        <v>1</v>
      </c>
      <c r="C18" s="42">
        <v>1</v>
      </c>
      <c r="D18" s="42">
        <v>0</v>
      </c>
      <c r="E18" s="42">
        <v>2</v>
      </c>
      <c r="F18" s="42"/>
      <c r="G18" s="42">
        <v>3</v>
      </c>
      <c r="H18" s="42">
        <v>1</v>
      </c>
      <c r="I18" s="42">
        <v>0</v>
      </c>
      <c r="J18" s="42">
        <v>0</v>
      </c>
      <c r="K18" s="42"/>
      <c r="L18" s="42">
        <v>0</v>
      </c>
      <c r="M18" s="42">
        <v>0</v>
      </c>
      <c r="N18" s="42">
        <v>0</v>
      </c>
      <c r="O18" s="42">
        <v>1</v>
      </c>
      <c r="P18" s="173"/>
    </row>
    <row r="19" spans="1:16" ht="15" customHeight="1">
      <c r="A19" s="7" t="s">
        <v>99</v>
      </c>
      <c r="B19" s="42">
        <v>0</v>
      </c>
      <c r="C19" s="42">
        <v>2</v>
      </c>
      <c r="D19" s="42">
        <v>0</v>
      </c>
      <c r="E19" s="42">
        <v>2</v>
      </c>
      <c r="F19" s="42"/>
      <c r="G19" s="42">
        <v>0</v>
      </c>
      <c r="H19" s="42">
        <v>0</v>
      </c>
      <c r="I19" s="42">
        <v>0</v>
      </c>
      <c r="J19" s="42">
        <v>0</v>
      </c>
      <c r="K19" s="42"/>
      <c r="L19" s="42">
        <v>0</v>
      </c>
      <c r="M19" s="42">
        <v>0</v>
      </c>
      <c r="N19" s="42">
        <v>1</v>
      </c>
      <c r="O19" s="42">
        <v>1</v>
      </c>
      <c r="P19" s="173"/>
    </row>
    <row r="20" spans="1:16" ht="15" customHeight="1">
      <c r="A20" s="7" t="s">
        <v>100</v>
      </c>
      <c r="B20" s="42">
        <v>5</v>
      </c>
      <c r="C20" s="42">
        <v>5</v>
      </c>
      <c r="D20" s="42">
        <v>1</v>
      </c>
      <c r="E20" s="42">
        <v>1</v>
      </c>
      <c r="F20" s="42"/>
      <c r="G20" s="42">
        <v>4</v>
      </c>
      <c r="H20" s="42">
        <v>7</v>
      </c>
      <c r="I20" s="42">
        <v>1</v>
      </c>
      <c r="J20" s="42">
        <v>0</v>
      </c>
      <c r="K20" s="42"/>
      <c r="L20" s="42">
        <v>0</v>
      </c>
      <c r="M20" s="42">
        <v>4</v>
      </c>
      <c r="N20" s="42">
        <v>0</v>
      </c>
      <c r="O20" s="42">
        <v>0</v>
      </c>
      <c r="P20" s="173"/>
    </row>
    <row r="21" spans="1:16" ht="15" customHeight="1">
      <c r="A21" s="7" t="s">
        <v>101</v>
      </c>
      <c r="B21" s="42">
        <v>0</v>
      </c>
      <c r="C21" s="42">
        <v>1</v>
      </c>
      <c r="D21" s="42">
        <v>0</v>
      </c>
      <c r="E21" s="42">
        <v>0</v>
      </c>
      <c r="F21" s="42"/>
      <c r="G21" s="42">
        <v>0</v>
      </c>
      <c r="H21" s="42">
        <v>0</v>
      </c>
      <c r="I21" s="42">
        <v>0</v>
      </c>
      <c r="J21" s="42">
        <v>0</v>
      </c>
      <c r="K21" s="42"/>
      <c r="L21" s="42">
        <v>0</v>
      </c>
      <c r="M21" s="42">
        <v>0</v>
      </c>
      <c r="N21" s="42">
        <v>0</v>
      </c>
      <c r="O21" s="42">
        <v>0</v>
      </c>
      <c r="P21" s="173"/>
    </row>
    <row r="22" spans="1:16" ht="15" customHeight="1">
      <c r="A22" s="7" t="s">
        <v>102</v>
      </c>
      <c r="B22" s="42">
        <v>2</v>
      </c>
      <c r="C22" s="42">
        <v>8</v>
      </c>
      <c r="D22" s="42">
        <v>2</v>
      </c>
      <c r="E22" s="42">
        <v>1</v>
      </c>
      <c r="F22" s="42"/>
      <c r="G22" s="42">
        <v>6</v>
      </c>
      <c r="H22" s="42">
        <v>0</v>
      </c>
      <c r="I22" s="42">
        <v>2</v>
      </c>
      <c r="J22" s="42">
        <v>0</v>
      </c>
      <c r="K22" s="42"/>
      <c r="L22" s="42">
        <v>0</v>
      </c>
      <c r="M22" s="42">
        <v>0</v>
      </c>
      <c r="N22" s="42">
        <v>0</v>
      </c>
      <c r="O22" s="42">
        <v>0</v>
      </c>
      <c r="P22" s="173"/>
    </row>
    <row r="23" spans="1:16" ht="15" customHeight="1">
      <c r="A23" s="7" t="s">
        <v>103</v>
      </c>
      <c r="B23" s="42">
        <v>0</v>
      </c>
      <c r="C23" s="42">
        <v>0</v>
      </c>
      <c r="D23" s="42">
        <v>1</v>
      </c>
      <c r="E23" s="42">
        <v>0</v>
      </c>
      <c r="F23" s="42"/>
      <c r="G23" s="42">
        <v>0</v>
      </c>
      <c r="H23" s="42">
        <v>1</v>
      </c>
      <c r="I23" s="42">
        <v>0</v>
      </c>
      <c r="J23" s="42">
        <v>0</v>
      </c>
      <c r="K23" s="42"/>
      <c r="L23" s="42">
        <v>0</v>
      </c>
      <c r="M23" s="42">
        <v>0</v>
      </c>
      <c r="N23" s="42">
        <v>0</v>
      </c>
      <c r="O23" s="42">
        <v>0</v>
      </c>
      <c r="P23" s="173"/>
    </row>
    <row r="24" spans="1:16" ht="15" customHeight="1">
      <c r="A24" s="7" t="s">
        <v>104</v>
      </c>
      <c r="B24" s="42">
        <v>2</v>
      </c>
      <c r="C24" s="42">
        <v>0</v>
      </c>
      <c r="D24" s="42">
        <v>0</v>
      </c>
      <c r="E24" s="42">
        <v>0</v>
      </c>
      <c r="F24" s="42"/>
      <c r="G24" s="42">
        <v>1</v>
      </c>
      <c r="H24" s="42">
        <v>0</v>
      </c>
      <c r="I24" s="42">
        <v>0</v>
      </c>
      <c r="J24" s="42">
        <v>0</v>
      </c>
      <c r="K24" s="42"/>
      <c r="L24" s="42">
        <v>0</v>
      </c>
      <c r="M24" s="42">
        <v>0</v>
      </c>
      <c r="N24" s="42">
        <v>0</v>
      </c>
      <c r="O24" s="42">
        <v>0</v>
      </c>
      <c r="P24" s="173"/>
    </row>
    <row r="25" spans="1:16" ht="15" customHeight="1">
      <c r="A25" s="7" t="s">
        <v>105</v>
      </c>
      <c r="B25" s="42">
        <v>0</v>
      </c>
      <c r="C25" s="42">
        <v>3</v>
      </c>
      <c r="D25" s="42">
        <v>0</v>
      </c>
      <c r="E25" s="42">
        <v>0</v>
      </c>
      <c r="F25" s="42"/>
      <c r="G25" s="42">
        <v>0</v>
      </c>
      <c r="H25" s="42">
        <v>0</v>
      </c>
      <c r="I25" s="42">
        <v>0</v>
      </c>
      <c r="J25" s="42">
        <v>0</v>
      </c>
      <c r="K25" s="42"/>
      <c r="L25" s="42">
        <v>0</v>
      </c>
      <c r="M25" s="42">
        <v>0</v>
      </c>
      <c r="N25" s="42">
        <v>0</v>
      </c>
      <c r="O25" s="42">
        <v>0</v>
      </c>
      <c r="P25" s="173"/>
    </row>
    <row r="26" spans="1:16" ht="15" customHeight="1">
      <c r="A26" s="7" t="s">
        <v>106</v>
      </c>
      <c r="B26" s="42">
        <v>0</v>
      </c>
      <c r="C26" s="42">
        <v>0</v>
      </c>
      <c r="D26" s="42">
        <v>0</v>
      </c>
      <c r="E26" s="42">
        <v>0</v>
      </c>
      <c r="F26" s="42"/>
      <c r="G26" s="42">
        <v>0</v>
      </c>
      <c r="H26" s="42">
        <v>0</v>
      </c>
      <c r="I26" s="42">
        <v>0</v>
      </c>
      <c r="J26" s="42">
        <v>0</v>
      </c>
      <c r="K26" s="42"/>
      <c r="L26" s="42">
        <v>0</v>
      </c>
      <c r="M26" s="42">
        <v>3</v>
      </c>
      <c r="N26" s="42">
        <v>0</v>
      </c>
      <c r="O26" s="42">
        <v>0</v>
      </c>
      <c r="P26" s="173"/>
    </row>
    <row r="27" spans="1:16" ht="15" customHeight="1">
      <c r="A27" s="7" t="s">
        <v>107</v>
      </c>
      <c r="B27" s="42">
        <v>0</v>
      </c>
      <c r="C27" s="42">
        <v>1</v>
      </c>
      <c r="D27" s="42">
        <v>0</v>
      </c>
      <c r="E27" s="42">
        <v>0</v>
      </c>
      <c r="F27" s="42"/>
      <c r="G27" s="42">
        <v>1</v>
      </c>
      <c r="H27" s="42">
        <v>0</v>
      </c>
      <c r="I27" s="42">
        <v>0</v>
      </c>
      <c r="J27" s="42">
        <v>0</v>
      </c>
      <c r="K27" s="42"/>
      <c r="L27" s="42">
        <v>0</v>
      </c>
      <c r="M27" s="42">
        <v>0</v>
      </c>
      <c r="N27" s="42">
        <v>0</v>
      </c>
      <c r="O27" s="42">
        <v>0</v>
      </c>
      <c r="P27" s="173"/>
    </row>
    <row r="28" spans="1:16" ht="15" customHeight="1">
      <c r="A28" s="7" t="s">
        <v>108</v>
      </c>
      <c r="B28" s="42">
        <v>0</v>
      </c>
      <c r="C28" s="42">
        <v>0</v>
      </c>
      <c r="D28" s="42">
        <v>1</v>
      </c>
      <c r="E28" s="42">
        <v>0</v>
      </c>
      <c r="F28" s="42"/>
      <c r="G28" s="42">
        <v>0</v>
      </c>
      <c r="H28" s="42">
        <v>0</v>
      </c>
      <c r="I28" s="42">
        <v>0</v>
      </c>
      <c r="J28" s="42">
        <v>1</v>
      </c>
      <c r="K28" s="42"/>
      <c r="L28" s="42">
        <v>0</v>
      </c>
      <c r="M28" s="42">
        <v>0</v>
      </c>
      <c r="N28" s="42">
        <v>0</v>
      </c>
      <c r="O28" s="42">
        <v>0</v>
      </c>
      <c r="P28" s="173"/>
    </row>
    <row r="29" spans="1:16" ht="15" customHeight="1">
      <c r="A29" s="7" t="s">
        <v>109</v>
      </c>
      <c r="B29" s="42">
        <v>0</v>
      </c>
      <c r="C29" s="42">
        <v>3</v>
      </c>
      <c r="D29" s="42">
        <v>0</v>
      </c>
      <c r="E29" s="42">
        <v>0</v>
      </c>
      <c r="F29" s="42"/>
      <c r="G29" s="42">
        <v>0</v>
      </c>
      <c r="H29" s="42">
        <v>0</v>
      </c>
      <c r="I29" s="42">
        <v>0</v>
      </c>
      <c r="J29" s="42">
        <v>0</v>
      </c>
      <c r="K29" s="42"/>
      <c r="L29" s="42">
        <v>0</v>
      </c>
      <c r="M29" s="42">
        <v>0</v>
      </c>
      <c r="N29" s="42">
        <v>0</v>
      </c>
      <c r="O29" s="42">
        <v>0</v>
      </c>
      <c r="P29" s="173"/>
    </row>
    <row r="30" spans="1:16" ht="15" customHeight="1">
      <c r="A30" s="7" t="s">
        <v>110</v>
      </c>
      <c r="B30" s="42">
        <v>0</v>
      </c>
      <c r="C30" s="42">
        <v>0</v>
      </c>
      <c r="D30" s="42">
        <v>0</v>
      </c>
      <c r="E30" s="42">
        <v>0</v>
      </c>
      <c r="F30" s="42"/>
      <c r="G30" s="42">
        <v>1</v>
      </c>
      <c r="H30" s="42">
        <v>0</v>
      </c>
      <c r="I30" s="42">
        <v>0</v>
      </c>
      <c r="J30" s="42">
        <v>0</v>
      </c>
      <c r="K30" s="42"/>
      <c r="L30" s="42">
        <v>0</v>
      </c>
      <c r="M30" s="42">
        <v>0</v>
      </c>
      <c r="N30" s="42">
        <v>0</v>
      </c>
      <c r="O30" s="42">
        <v>0</v>
      </c>
      <c r="P30" s="173"/>
    </row>
    <row r="31" spans="1:16" ht="15" customHeight="1">
      <c r="A31" s="7" t="s">
        <v>113</v>
      </c>
      <c r="B31" s="42">
        <v>0</v>
      </c>
      <c r="C31" s="42">
        <v>0</v>
      </c>
      <c r="D31" s="42">
        <v>2</v>
      </c>
      <c r="E31" s="42">
        <v>0</v>
      </c>
      <c r="F31" s="42"/>
      <c r="G31" s="42">
        <v>0</v>
      </c>
      <c r="H31" s="42">
        <v>1</v>
      </c>
      <c r="I31" s="42">
        <v>16</v>
      </c>
      <c r="J31" s="42">
        <v>2</v>
      </c>
      <c r="K31" s="42"/>
      <c r="L31" s="42">
        <v>0</v>
      </c>
      <c r="M31" s="42">
        <v>0</v>
      </c>
      <c r="N31" s="42">
        <v>0</v>
      </c>
      <c r="O31" s="42">
        <v>0</v>
      </c>
      <c r="P31" s="173"/>
    </row>
    <row r="32" spans="1:16" ht="15" customHeight="1">
      <c r="A32" s="7" t="s">
        <v>114</v>
      </c>
      <c r="B32" s="42">
        <v>1</v>
      </c>
      <c r="C32" s="42">
        <v>1</v>
      </c>
      <c r="D32" s="42">
        <v>0</v>
      </c>
      <c r="E32" s="42">
        <v>0</v>
      </c>
      <c r="F32" s="42"/>
      <c r="G32" s="42">
        <v>0</v>
      </c>
      <c r="H32" s="42">
        <v>0</v>
      </c>
      <c r="I32" s="42">
        <v>0</v>
      </c>
      <c r="J32" s="42">
        <v>0</v>
      </c>
      <c r="K32" s="42"/>
      <c r="L32" s="42">
        <v>0</v>
      </c>
      <c r="M32" s="42">
        <v>0</v>
      </c>
      <c r="N32" s="42">
        <v>0</v>
      </c>
      <c r="O32" s="42">
        <v>0</v>
      </c>
      <c r="P32" s="173"/>
    </row>
    <row r="33" spans="1:16" ht="15" customHeight="1" thickBot="1">
      <c r="A33" s="43" t="s">
        <v>115</v>
      </c>
      <c r="B33" s="44">
        <v>0</v>
      </c>
      <c r="C33" s="44">
        <v>0</v>
      </c>
      <c r="D33" s="44">
        <v>0</v>
      </c>
      <c r="E33" s="44">
        <v>0</v>
      </c>
      <c r="F33" s="44"/>
      <c r="G33" s="44">
        <v>2</v>
      </c>
      <c r="H33" s="44">
        <v>0</v>
      </c>
      <c r="I33" s="44">
        <v>0</v>
      </c>
      <c r="J33" s="44">
        <v>0</v>
      </c>
      <c r="K33" s="44"/>
      <c r="L33" s="44">
        <v>0</v>
      </c>
      <c r="M33" s="44">
        <v>0</v>
      </c>
      <c r="N33" s="44">
        <v>0</v>
      </c>
      <c r="O33" s="44">
        <v>0</v>
      </c>
      <c r="P33" s="173"/>
    </row>
    <row r="34" spans="1:16" ht="15" customHeight="1">
      <c r="A34" s="194" t="s">
        <v>123</v>
      </c>
      <c r="B34" s="194"/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73"/>
    </row>
    <row r="35" spans="1:16" ht="24.75" customHeight="1">
      <c r="A35" s="184" t="s">
        <v>348</v>
      </c>
      <c r="B35" s="184"/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73"/>
    </row>
    <row r="36" spans="1:16" ht="45" customHeight="1">
      <c r="A36" s="184" t="s">
        <v>122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73"/>
    </row>
    <row r="37" spans="1:16" ht="15" customHeight="1">
      <c r="A37" s="193" t="s">
        <v>566</v>
      </c>
      <c r="B37" s="193"/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73"/>
    </row>
    <row r="38" spans="1:16" ht="15" customHeight="1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6" ht="15" customHeight="1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6" ht="15" customHeight="1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6" ht="15" customHeight="1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1:16" ht="15" customHeight="1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16" ht="15" customHeight="1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16" ht="15" customHeight="1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spans="1:16" ht="15" customHeight="1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</row>
    <row r="46" spans="1:16" ht="15" customHeight="1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</row>
  </sheetData>
  <mergeCells count="14">
    <mergeCell ref="A37:O37"/>
    <mergeCell ref="L7:O7"/>
    <mergeCell ref="A34:O34"/>
    <mergeCell ref="A35:O35"/>
    <mergeCell ref="A36:O36"/>
    <mergeCell ref="Q2:Q3"/>
    <mergeCell ref="A7:A8"/>
    <mergeCell ref="B7:E7"/>
    <mergeCell ref="G7:J7"/>
    <mergeCell ref="A1:O1"/>
    <mergeCell ref="A2:O2"/>
    <mergeCell ref="A3:O3"/>
    <mergeCell ref="A4:O4"/>
    <mergeCell ref="A5:O5"/>
  </mergeCells>
  <hyperlinks>
    <hyperlink ref="Q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7" orientation="landscape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J54"/>
  <sheetViews>
    <sheetView showGridLines="0" workbookViewId="0">
      <selection activeCell="A23" sqref="A15:AD30"/>
    </sheetView>
  </sheetViews>
  <sheetFormatPr baseColWidth="10" defaultRowHeight="12.75" customHeight="1"/>
  <cols>
    <col min="1" max="1" width="5.7109375" style="5" customWidth="1"/>
    <col min="2" max="8" width="11.42578125" style="5"/>
    <col min="9" max="9" width="5.7109375" style="5" customWidth="1"/>
    <col min="10" max="16384" width="11.42578125" style="5"/>
  </cols>
  <sheetData>
    <row r="1" spans="1:10" ht="12.75" customHeight="1" thickBot="1"/>
    <row r="2" spans="1:10" ht="12.75" customHeight="1">
      <c r="B2" s="37"/>
      <c r="C2" s="36"/>
      <c r="D2" s="36"/>
      <c r="E2" s="36"/>
      <c r="F2" s="36"/>
      <c r="G2" s="36"/>
      <c r="H2" s="38"/>
      <c r="J2" s="178" t="s">
        <v>47</v>
      </c>
    </row>
    <row r="3" spans="1:10" ht="12.75" customHeight="1">
      <c r="B3" s="33"/>
      <c r="C3" s="34"/>
      <c r="D3" s="34"/>
      <c r="E3" s="34"/>
      <c r="F3" s="34"/>
      <c r="G3" s="34"/>
      <c r="H3" s="35"/>
      <c r="J3" s="178"/>
    </row>
    <row r="4" spans="1:10" ht="12.75" customHeight="1">
      <c r="B4" s="33"/>
      <c r="C4" s="34"/>
      <c r="D4" s="34"/>
      <c r="E4" s="34"/>
      <c r="F4" s="34"/>
      <c r="G4" s="34"/>
      <c r="H4" s="35"/>
    </row>
    <row r="5" spans="1:10" ht="12.75" customHeight="1">
      <c r="B5" s="33"/>
      <c r="C5" s="34"/>
      <c r="D5" s="34"/>
      <c r="E5" s="34"/>
      <c r="F5" s="34"/>
      <c r="G5" s="34"/>
      <c r="H5" s="35"/>
    </row>
    <row r="6" spans="1:10" ht="12.75" customHeight="1">
      <c r="B6" s="33"/>
      <c r="C6" s="34"/>
      <c r="D6" s="34"/>
      <c r="E6" s="34"/>
      <c r="F6" s="34"/>
      <c r="G6" s="34"/>
      <c r="H6" s="35"/>
    </row>
    <row r="7" spans="1:10" ht="12.75" customHeight="1">
      <c r="B7" s="33"/>
      <c r="C7" s="34"/>
      <c r="D7" s="34"/>
      <c r="E7" s="34"/>
      <c r="F7" s="34"/>
      <c r="G7" s="34"/>
      <c r="H7" s="35"/>
    </row>
    <row r="8" spans="1:10" ht="12.75" customHeight="1">
      <c r="B8" s="33"/>
      <c r="C8" s="34"/>
      <c r="D8" s="34"/>
      <c r="E8" s="34"/>
      <c r="F8" s="34"/>
      <c r="G8" s="34"/>
      <c r="H8" s="35"/>
    </row>
    <row r="9" spans="1:10" ht="12.75" customHeight="1">
      <c r="B9" s="33"/>
      <c r="C9" s="34"/>
      <c r="D9" s="34"/>
      <c r="E9" s="34"/>
      <c r="F9" s="34"/>
      <c r="G9" s="34"/>
      <c r="H9" s="35"/>
    </row>
    <row r="10" spans="1:10" ht="12.75" customHeight="1">
      <c r="B10" s="33"/>
      <c r="C10" s="34"/>
      <c r="D10" s="34"/>
      <c r="E10" s="34"/>
      <c r="F10" s="34"/>
      <c r="G10" s="34"/>
      <c r="H10" s="35"/>
    </row>
    <row r="11" spans="1:10" ht="12.75" customHeight="1">
      <c r="A11" s="32"/>
      <c r="B11" s="33"/>
      <c r="C11" s="34"/>
      <c r="D11" s="34"/>
      <c r="E11" s="34"/>
      <c r="F11" s="34"/>
      <c r="G11" s="34"/>
      <c r="H11" s="35"/>
      <c r="I11" s="32"/>
    </row>
    <row r="12" spans="1:10" ht="12.75" customHeight="1">
      <c r="A12" s="32"/>
      <c r="B12" s="33"/>
      <c r="C12" s="34"/>
      <c r="D12" s="34"/>
      <c r="E12" s="34"/>
      <c r="F12" s="34"/>
      <c r="G12" s="34"/>
      <c r="H12" s="35"/>
      <c r="I12" s="32"/>
    </row>
    <row r="13" spans="1:10" ht="12.75" customHeight="1">
      <c r="A13" s="32"/>
      <c r="B13" s="33"/>
      <c r="C13" s="34"/>
      <c r="D13" s="34"/>
      <c r="E13" s="34"/>
      <c r="F13" s="34"/>
      <c r="G13" s="34"/>
      <c r="H13" s="35"/>
      <c r="I13" s="32"/>
    </row>
    <row r="14" spans="1:10" ht="12.75" customHeight="1">
      <c r="A14" s="32"/>
      <c r="B14" s="33"/>
      <c r="C14" s="34"/>
      <c r="D14" s="34"/>
      <c r="E14" s="34"/>
      <c r="F14" s="34"/>
      <c r="G14" s="34"/>
      <c r="H14" s="35"/>
      <c r="I14" s="32"/>
    </row>
    <row r="15" spans="1:10" ht="12.75" customHeight="1">
      <c r="A15" s="32"/>
      <c r="B15" s="199" t="s">
        <v>157</v>
      </c>
      <c r="C15" s="200"/>
      <c r="D15" s="200"/>
      <c r="E15" s="200"/>
      <c r="F15" s="200"/>
      <c r="G15" s="200"/>
      <c r="H15" s="201"/>
      <c r="I15" s="32"/>
    </row>
    <row r="16" spans="1:10" ht="12.75" customHeight="1">
      <c r="A16" s="32"/>
      <c r="B16" s="199"/>
      <c r="C16" s="200"/>
      <c r="D16" s="200"/>
      <c r="E16" s="200"/>
      <c r="F16" s="200"/>
      <c r="G16" s="200"/>
      <c r="H16" s="201"/>
      <c r="I16" s="32"/>
    </row>
    <row r="17" spans="1:9" ht="12.75" customHeight="1">
      <c r="A17" s="32"/>
      <c r="B17" s="199"/>
      <c r="C17" s="200"/>
      <c r="D17" s="200"/>
      <c r="E17" s="200"/>
      <c r="F17" s="200"/>
      <c r="G17" s="200"/>
      <c r="H17" s="201"/>
      <c r="I17" s="32"/>
    </row>
    <row r="18" spans="1:9" ht="12.75" customHeight="1">
      <c r="A18" s="32"/>
      <c r="B18" s="199"/>
      <c r="C18" s="200"/>
      <c r="D18" s="200"/>
      <c r="E18" s="200"/>
      <c r="F18" s="200"/>
      <c r="G18" s="200"/>
      <c r="H18" s="201"/>
      <c r="I18" s="32"/>
    </row>
    <row r="19" spans="1:9" ht="12.75" customHeight="1">
      <c r="A19" s="32"/>
      <c r="B19" s="199"/>
      <c r="C19" s="200"/>
      <c r="D19" s="200"/>
      <c r="E19" s="200"/>
      <c r="F19" s="200"/>
      <c r="G19" s="200"/>
      <c r="H19" s="201"/>
      <c r="I19" s="32"/>
    </row>
    <row r="20" spans="1:9" ht="12.75" customHeight="1">
      <c r="A20" s="32"/>
      <c r="B20" s="199"/>
      <c r="C20" s="200"/>
      <c r="D20" s="200"/>
      <c r="E20" s="200"/>
      <c r="F20" s="200"/>
      <c r="G20" s="200"/>
      <c r="H20" s="201"/>
      <c r="I20" s="32"/>
    </row>
    <row r="21" spans="1:9" ht="12.75" customHeight="1">
      <c r="A21" s="32"/>
      <c r="B21" s="199"/>
      <c r="C21" s="200"/>
      <c r="D21" s="200"/>
      <c r="E21" s="200"/>
      <c r="F21" s="200"/>
      <c r="G21" s="200"/>
      <c r="H21" s="201"/>
      <c r="I21" s="32"/>
    </row>
    <row r="22" spans="1:9" ht="12.75" customHeight="1">
      <c r="A22" s="32"/>
      <c r="B22" s="199"/>
      <c r="C22" s="200"/>
      <c r="D22" s="200"/>
      <c r="E22" s="200"/>
      <c r="F22" s="200"/>
      <c r="G22" s="200"/>
      <c r="H22" s="201"/>
      <c r="I22" s="32"/>
    </row>
    <row r="23" spans="1:9" ht="12.75" customHeight="1">
      <c r="A23" s="32"/>
      <c r="B23" s="199"/>
      <c r="C23" s="200"/>
      <c r="D23" s="200"/>
      <c r="E23" s="200"/>
      <c r="F23" s="200"/>
      <c r="G23" s="200"/>
      <c r="H23" s="201"/>
      <c r="I23" s="32"/>
    </row>
    <row r="24" spans="1:9" ht="12.75" customHeight="1">
      <c r="A24" s="32"/>
      <c r="B24" s="199"/>
      <c r="C24" s="200"/>
      <c r="D24" s="200"/>
      <c r="E24" s="200"/>
      <c r="F24" s="200"/>
      <c r="G24" s="200"/>
      <c r="H24" s="201"/>
      <c r="I24" s="32"/>
    </row>
    <row r="25" spans="1:9" ht="12.75" customHeight="1">
      <c r="A25" s="32"/>
      <c r="B25" s="199"/>
      <c r="C25" s="200"/>
      <c r="D25" s="200"/>
      <c r="E25" s="200"/>
      <c r="F25" s="200"/>
      <c r="G25" s="200"/>
      <c r="H25" s="201"/>
      <c r="I25" s="32"/>
    </row>
    <row r="26" spans="1:9" ht="12.75" customHeight="1">
      <c r="A26" s="32"/>
      <c r="B26" s="199"/>
      <c r="C26" s="200"/>
      <c r="D26" s="200"/>
      <c r="E26" s="200"/>
      <c r="F26" s="200"/>
      <c r="G26" s="200"/>
      <c r="H26" s="201"/>
      <c r="I26" s="32"/>
    </row>
    <row r="27" spans="1:9" ht="12.75" customHeight="1">
      <c r="A27" s="32"/>
      <c r="B27" s="199"/>
      <c r="C27" s="200"/>
      <c r="D27" s="200"/>
      <c r="E27" s="200"/>
      <c r="F27" s="200"/>
      <c r="G27" s="200"/>
      <c r="H27" s="201"/>
      <c r="I27" s="32"/>
    </row>
    <row r="28" spans="1:9" ht="12.75" customHeight="1">
      <c r="A28" s="32"/>
      <c r="B28" s="199"/>
      <c r="C28" s="200"/>
      <c r="D28" s="200"/>
      <c r="E28" s="200"/>
      <c r="F28" s="200"/>
      <c r="G28" s="200"/>
      <c r="H28" s="201"/>
      <c r="I28" s="32"/>
    </row>
    <row r="29" spans="1:9" ht="12.75" customHeight="1">
      <c r="A29" s="32"/>
      <c r="B29" s="199"/>
      <c r="C29" s="200"/>
      <c r="D29" s="200"/>
      <c r="E29" s="200"/>
      <c r="F29" s="200"/>
      <c r="G29" s="200"/>
      <c r="H29" s="201"/>
      <c r="I29" s="32"/>
    </row>
    <row r="30" spans="1:9" ht="12.75" customHeight="1">
      <c r="B30" s="199"/>
      <c r="C30" s="200"/>
      <c r="D30" s="200"/>
      <c r="E30" s="200"/>
      <c r="F30" s="200"/>
      <c r="G30" s="200"/>
      <c r="H30" s="201"/>
    </row>
    <row r="31" spans="1:9" ht="12.75" customHeight="1">
      <c r="B31" s="33"/>
      <c r="C31" s="34"/>
      <c r="D31" s="34"/>
      <c r="E31" s="34"/>
      <c r="F31" s="34"/>
      <c r="G31" s="34"/>
      <c r="H31" s="35"/>
    </row>
    <row r="32" spans="1:9" ht="12.75" customHeight="1">
      <c r="B32" s="33"/>
      <c r="C32" s="34"/>
      <c r="D32" s="34"/>
      <c r="E32" s="34"/>
      <c r="F32" s="34"/>
      <c r="G32" s="34"/>
      <c r="H32" s="35"/>
    </row>
    <row r="33" spans="2:8" ht="12.75" customHeight="1">
      <c r="B33" s="33"/>
      <c r="C33" s="34"/>
      <c r="D33" s="34"/>
      <c r="E33" s="34"/>
      <c r="F33" s="34"/>
      <c r="G33" s="34"/>
      <c r="H33" s="35"/>
    </row>
    <row r="34" spans="2:8" ht="12.75" customHeight="1">
      <c r="B34" s="33"/>
      <c r="C34" s="34"/>
      <c r="D34" s="34"/>
      <c r="E34" s="34"/>
      <c r="F34" s="34"/>
      <c r="G34" s="34"/>
      <c r="H34" s="35"/>
    </row>
    <row r="35" spans="2:8" ht="12.75" customHeight="1">
      <c r="B35" s="33"/>
      <c r="C35" s="34"/>
      <c r="D35" s="34"/>
      <c r="E35" s="34"/>
      <c r="F35" s="34"/>
      <c r="G35" s="34"/>
      <c r="H35" s="35"/>
    </row>
    <row r="36" spans="2:8" ht="12.75" customHeight="1">
      <c r="B36" s="33"/>
      <c r="C36" s="34"/>
      <c r="D36" s="34"/>
      <c r="E36" s="34"/>
      <c r="F36" s="34"/>
      <c r="G36" s="34"/>
      <c r="H36" s="35"/>
    </row>
    <row r="37" spans="2:8" ht="12.75" customHeight="1">
      <c r="B37" s="33"/>
      <c r="C37" s="34"/>
      <c r="D37" s="34"/>
      <c r="E37" s="34"/>
      <c r="F37" s="34"/>
      <c r="G37" s="34"/>
      <c r="H37" s="35"/>
    </row>
    <row r="38" spans="2:8" ht="12.75" customHeight="1">
      <c r="B38" s="33"/>
      <c r="C38" s="34"/>
      <c r="D38" s="34"/>
      <c r="E38" s="34"/>
      <c r="F38" s="34"/>
      <c r="G38" s="34"/>
      <c r="H38" s="35"/>
    </row>
    <row r="39" spans="2:8" ht="12.75" customHeight="1">
      <c r="B39" s="33"/>
      <c r="C39" s="34"/>
      <c r="D39" s="34"/>
      <c r="E39" s="34"/>
      <c r="F39" s="34"/>
      <c r="G39" s="34"/>
      <c r="H39" s="35"/>
    </row>
    <row r="40" spans="2:8" ht="12.75" customHeight="1">
      <c r="B40" s="33"/>
      <c r="C40" s="34"/>
      <c r="D40" s="34"/>
      <c r="E40" s="34"/>
      <c r="F40" s="34"/>
      <c r="G40" s="34"/>
      <c r="H40" s="35"/>
    </row>
    <row r="41" spans="2:8" ht="12.75" customHeight="1">
      <c r="B41" s="33"/>
      <c r="C41" s="34"/>
      <c r="D41" s="34"/>
      <c r="E41" s="34"/>
      <c r="F41" s="34"/>
      <c r="G41" s="34"/>
      <c r="H41" s="35"/>
    </row>
    <row r="42" spans="2:8" ht="12.75" customHeight="1">
      <c r="B42" s="33"/>
      <c r="C42" s="34"/>
      <c r="D42" s="34"/>
      <c r="E42" s="34"/>
      <c r="F42" s="34"/>
      <c r="G42" s="34"/>
      <c r="H42" s="35"/>
    </row>
    <row r="43" spans="2:8" ht="12.75" customHeight="1">
      <c r="B43" s="33"/>
      <c r="C43" s="34"/>
      <c r="D43" s="34"/>
      <c r="E43" s="34"/>
      <c r="F43" s="34"/>
      <c r="G43" s="34"/>
      <c r="H43" s="35"/>
    </row>
    <row r="44" spans="2:8" ht="12.75" customHeight="1">
      <c r="B44" s="33"/>
      <c r="C44" s="34"/>
      <c r="D44" s="34"/>
      <c r="E44" s="34"/>
      <c r="F44" s="34"/>
      <c r="G44" s="34"/>
      <c r="H44" s="35"/>
    </row>
    <row r="45" spans="2:8" ht="12.75" customHeight="1">
      <c r="B45" s="33"/>
      <c r="C45" s="34"/>
      <c r="D45" s="34"/>
      <c r="E45" s="34"/>
      <c r="F45" s="34"/>
      <c r="G45" s="34"/>
      <c r="H45" s="35"/>
    </row>
    <row r="46" spans="2:8" ht="12.75" customHeight="1">
      <c r="B46" s="33"/>
      <c r="C46" s="34"/>
      <c r="D46" s="34"/>
      <c r="E46" s="34"/>
      <c r="F46" s="34"/>
      <c r="G46" s="34"/>
      <c r="H46" s="35"/>
    </row>
    <row r="47" spans="2:8" ht="12.75" customHeight="1">
      <c r="B47" s="33"/>
      <c r="C47" s="34"/>
      <c r="D47" s="34"/>
      <c r="E47" s="34"/>
      <c r="F47" s="34"/>
      <c r="G47" s="34"/>
      <c r="H47" s="35"/>
    </row>
    <row r="48" spans="2:8" ht="12.75" customHeight="1">
      <c r="B48" s="33"/>
      <c r="C48" s="34"/>
      <c r="D48" s="34"/>
      <c r="E48" s="34"/>
      <c r="F48" s="34"/>
      <c r="G48" s="34"/>
      <c r="H48" s="35"/>
    </row>
    <row r="49" spans="2:8" ht="12.75" customHeight="1">
      <c r="B49" s="33"/>
      <c r="C49" s="34"/>
      <c r="D49" s="34"/>
      <c r="E49" s="34"/>
      <c r="F49" s="34"/>
      <c r="G49" s="34"/>
      <c r="H49" s="35"/>
    </row>
    <row r="50" spans="2:8" ht="12.75" customHeight="1">
      <c r="B50" s="33"/>
      <c r="C50" s="34"/>
      <c r="D50" s="34"/>
      <c r="E50" s="34"/>
      <c r="F50" s="34"/>
      <c r="G50" s="34"/>
      <c r="H50" s="35"/>
    </row>
    <row r="51" spans="2:8" ht="12.75" customHeight="1">
      <c r="B51" s="33"/>
      <c r="C51" s="34"/>
      <c r="D51" s="34"/>
      <c r="E51" s="34"/>
      <c r="F51" s="34"/>
      <c r="G51" s="34"/>
      <c r="H51" s="35"/>
    </row>
    <row r="52" spans="2:8" ht="12.75" customHeight="1">
      <c r="B52" s="33"/>
      <c r="C52" s="34"/>
      <c r="D52" s="34"/>
      <c r="E52" s="34"/>
      <c r="F52" s="34"/>
      <c r="G52" s="34"/>
      <c r="H52" s="35"/>
    </row>
    <row r="53" spans="2:8" ht="12.75" customHeight="1">
      <c r="B53" s="33"/>
      <c r="C53" s="34"/>
      <c r="D53" s="34"/>
      <c r="E53" s="34"/>
      <c r="F53" s="34"/>
      <c r="G53" s="34"/>
      <c r="H53" s="35"/>
    </row>
    <row r="54" spans="2:8" ht="12.75" customHeight="1" thickBot="1">
      <c r="B54" s="39"/>
      <c r="C54" s="40"/>
      <c r="D54" s="40"/>
      <c r="E54" s="40"/>
      <c r="F54" s="40"/>
      <c r="G54" s="40"/>
      <c r="H54" s="41"/>
    </row>
  </sheetData>
  <mergeCells count="2">
    <mergeCell ref="J2:J3"/>
    <mergeCell ref="B15:H30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8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Q23"/>
  <sheetViews>
    <sheetView showGridLines="0" workbookViewId="0">
      <selection activeCell="Q21" sqref="Q21"/>
    </sheetView>
  </sheetViews>
  <sheetFormatPr baseColWidth="10" defaultRowHeight="15" customHeight="1"/>
  <cols>
    <col min="1" max="1" width="29.85546875" style="6" bestFit="1" customWidth="1"/>
    <col min="2" max="5" width="6.7109375" style="6" customWidth="1"/>
    <col min="6" max="6" width="1.7109375" style="6" customWidth="1"/>
    <col min="7" max="10" width="6.7109375" style="6" customWidth="1"/>
    <col min="11" max="11" width="1.7109375" style="6" customWidth="1"/>
    <col min="12" max="15" width="6.7109375" style="6" customWidth="1"/>
    <col min="16" max="16384" width="11.42578125" style="8"/>
  </cols>
  <sheetData>
    <row r="1" spans="1:17" s="6" customFormat="1" ht="15" customHeight="1">
      <c r="A1" s="183" t="s">
        <v>159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</row>
    <row r="2" spans="1:17" s="6" customFormat="1" ht="15" customHeight="1">
      <c r="A2" s="183" t="s">
        <v>162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Q2" s="178" t="s">
        <v>47</v>
      </c>
    </row>
    <row r="3" spans="1:17" s="6" customFormat="1" ht="15" customHeight="1">
      <c r="A3" s="183" t="s">
        <v>163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Q3" s="178"/>
    </row>
    <row r="4" spans="1:17" s="6" customFormat="1" ht="15" customHeight="1">
      <c r="A4" s="183" t="s">
        <v>79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</row>
    <row r="5" spans="1:17" s="6" customFormat="1" ht="15" customHeight="1">
      <c r="A5" s="183" t="s">
        <v>80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</row>
    <row r="6" spans="1:17" s="6" customFormat="1" ht="15" customHeight="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7" s="6" customFormat="1" ht="15" customHeight="1">
      <c r="A7" s="188" t="s">
        <v>62</v>
      </c>
      <c r="B7" s="187" t="s">
        <v>63</v>
      </c>
      <c r="C7" s="187"/>
      <c r="D7" s="187"/>
      <c r="E7" s="187"/>
      <c r="F7" s="46"/>
      <c r="G7" s="187" t="s">
        <v>160</v>
      </c>
      <c r="H7" s="187"/>
      <c r="I7" s="187"/>
      <c r="J7" s="187"/>
      <c r="K7" s="46"/>
      <c r="L7" s="187" t="s">
        <v>161</v>
      </c>
      <c r="M7" s="187"/>
      <c r="N7" s="187"/>
      <c r="O7" s="187"/>
    </row>
    <row r="8" spans="1:17" ht="15" customHeight="1">
      <c r="A8" s="188" t="s">
        <v>62</v>
      </c>
      <c r="B8" s="47">
        <v>2018</v>
      </c>
      <c r="C8" s="48">
        <v>2019</v>
      </c>
      <c r="D8" s="48">
        <v>2020</v>
      </c>
      <c r="E8" s="48">
        <v>2021</v>
      </c>
      <c r="F8" s="48"/>
      <c r="G8" s="47">
        <v>2018</v>
      </c>
      <c r="H8" s="48">
        <v>2019</v>
      </c>
      <c r="I8" s="48">
        <v>2020</v>
      </c>
      <c r="J8" s="48">
        <v>2021</v>
      </c>
      <c r="K8" s="48"/>
      <c r="L8" s="47">
        <v>2018</v>
      </c>
      <c r="M8" s="48">
        <v>2019</v>
      </c>
      <c r="N8" s="48">
        <v>2020</v>
      </c>
      <c r="O8" s="48">
        <v>2021</v>
      </c>
    </row>
    <row r="9" spans="1:17" ht="15" customHeight="1">
      <c r="A9" s="57" t="s">
        <v>63</v>
      </c>
      <c r="B9" s="58">
        <f>SUM(B10:B20)</f>
        <v>499</v>
      </c>
      <c r="C9" s="58">
        <f>SUM(C10:C20)</f>
        <v>816</v>
      </c>
      <c r="D9" s="58">
        <f>SUM(D10:D20)</f>
        <v>97</v>
      </c>
      <c r="E9" s="58">
        <f>SUM(E10:E20)</f>
        <v>215</v>
      </c>
      <c r="F9" s="58"/>
      <c r="G9" s="58">
        <f>SUM(G10:G20)</f>
        <v>182</v>
      </c>
      <c r="H9" s="58">
        <f>SUM(H10:H20)</f>
        <v>289</v>
      </c>
      <c r="I9" s="58">
        <f>SUM(I10:I20)</f>
        <v>25</v>
      </c>
      <c r="J9" s="58">
        <f>SUM(J10:J20)</f>
        <v>68</v>
      </c>
      <c r="K9" s="58"/>
      <c r="L9" s="58">
        <f>SUM(L10:L20)</f>
        <v>317</v>
      </c>
      <c r="M9" s="58">
        <f>SUM(M10:M20)</f>
        <v>527</v>
      </c>
      <c r="N9" s="58">
        <f>SUM(N10:N20)</f>
        <v>72</v>
      </c>
      <c r="O9" s="58">
        <f>SUM(O10:O20)</f>
        <v>147</v>
      </c>
    </row>
    <row r="10" spans="1:17" ht="15" customHeight="1">
      <c r="A10" s="7" t="s">
        <v>534</v>
      </c>
      <c r="B10" s="42">
        <f>+G10+L10</f>
        <v>18</v>
      </c>
      <c r="C10" s="42">
        <f t="shared" ref="C10:E10" si="0">+H10+M10</f>
        <v>82</v>
      </c>
      <c r="D10" s="42">
        <f t="shared" si="0"/>
        <v>0</v>
      </c>
      <c r="E10" s="42">
        <f t="shared" si="0"/>
        <v>32</v>
      </c>
      <c r="F10" s="42"/>
      <c r="G10" s="42">
        <v>7</v>
      </c>
      <c r="H10" s="42">
        <v>35</v>
      </c>
      <c r="I10" s="42">
        <v>0</v>
      </c>
      <c r="J10" s="42">
        <v>11</v>
      </c>
      <c r="K10" s="42"/>
      <c r="L10" s="42">
        <v>11</v>
      </c>
      <c r="M10" s="42">
        <v>47</v>
      </c>
      <c r="N10" s="42">
        <v>0</v>
      </c>
      <c r="O10" s="42">
        <v>21</v>
      </c>
    </row>
    <row r="11" spans="1:17" ht="15" customHeight="1">
      <c r="A11" s="7" t="s">
        <v>69</v>
      </c>
      <c r="B11" s="42">
        <f t="shared" ref="B11:B20" si="1">+G11+L11</f>
        <v>3</v>
      </c>
      <c r="C11" s="42">
        <f t="shared" ref="C11:C20" si="2">+H11+M11</f>
        <v>0</v>
      </c>
      <c r="D11" s="42">
        <f t="shared" ref="D11:D20" si="3">+I11+N11</f>
        <v>0</v>
      </c>
      <c r="E11" s="42">
        <f t="shared" ref="E11:E20" si="4">+J11+O11</f>
        <v>0</v>
      </c>
      <c r="F11" s="42"/>
      <c r="G11" s="42">
        <v>0</v>
      </c>
      <c r="H11" s="42">
        <v>0</v>
      </c>
      <c r="I11" s="42">
        <v>0</v>
      </c>
      <c r="J11" s="42">
        <v>0</v>
      </c>
      <c r="K11" s="42"/>
      <c r="L11" s="42">
        <v>3</v>
      </c>
      <c r="M11" s="42">
        <v>0</v>
      </c>
      <c r="N11" s="42">
        <v>0</v>
      </c>
      <c r="O11" s="42">
        <v>0</v>
      </c>
    </row>
    <row r="12" spans="1:17" ht="15" customHeight="1">
      <c r="A12" s="7" t="s">
        <v>346</v>
      </c>
      <c r="B12" s="42">
        <f t="shared" si="1"/>
        <v>390</v>
      </c>
      <c r="C12" s="42">
        <f t="shared" si="2"/>
        <v>574</v>
      </c>
      <c r="D12" s="42">
        <f t="shared" si="3"/>
        <v>79</v>
      </c>
      <c r="E12" s="42">
        <f t="shared" si="4"/>
        <v>126</v>
      </c>
      <c r="F12" s="42"/>
      <c r="G12" s="42">
        <v>148</v>
      </c>
      <c r="H12" s="42">
        <v>195</v>
      </c>
      <c r="I12" s="42">
        <v>17</v>
      </c>
      <c r="J12" s="42">
        <v>36</v>
      </c>
      <c r="K12" s="42"/>
      <c r="L12" s="42">
        <v>242</v>
      </c>
      <c r="M12" s="42">
        <v>379</v>
      </c>
      <c r="N12" s="42">
        <v>62</v>
      </c>
      <c r="O12" s="42">
        <v>90</v>
      </c>
    </row>
    <row r="13" spans="1:17" ht="15" customHeight="1">
      <c r="A13" s="7" t="s">
        <v>71</v>
      </c>
      <c r="B13" s="42">
        <f t="shared" si="1"/>
        <v>28</v>
      </c>
      <c r="C13" s="42">
        <f t="shared" si="2"/>
        <v>31</v>
      </c>
      <c r="D13" s="42">
        <f t="shared" si="3"/>
        <v>6</v>
      </c>
      <c r="E13" s="42">
        <f t="shared" si="4"/>
        <v>13</v>
      </c>
      <c r="F13" s="42"/>
      <c r="G13" s="42">
        <v>10</v>
      </c>
      <c r="H13" s="42">
        <v>16</v>
      </c>
      <c r="I13" s="42">
        <v>2</v>
      </c>
      <c r="J13" s="42">
        <v>5</v>
      </c>
      <c r="K13" s="42"/>
      <c r="L13" s="42">
        <v>18</v>
      </c>
      <c r="M13" s="42">
        <v>15</v>
      </c>
      <c r="N13" s="42">
        <v>4</v>
      </c>
      <c r="O13" s="42">
        <v>8</v>
      </c>
    </row>
    <row r="14" spans="1:17" ht="15" customHeight="1">
      <c r="A14" s="7" t="s">
        <v>72</v>
      </c>
      <c r="B14" s="42">
        <f t="shared" si="1"/>
        <v>6</v>
      </c>
      <c r="C14" s="42">
        <f t="shared" si="2"/>
        <v>17</v>
      </c>
      <c r="D14" s="42">
        <f t="shared" si="3"/>
        <v>1</v>
      </c>
      <c r="E14" s="42">
        <f t="shared" si="4"/>
        <v>3</v>
      </c>
      <c r="F14" s="42"/>
      <c r="G14" s="42">
        <v>3</v>
      </c>
      <c r="H14" s="42">
        <v>6</v>
      </c>
      <c r="I14" s="42">
        <v>0</v>
      </c>
      <c r="J14" s="42">
        <v>0</v>
      </c>
      <c r="K14" s="42"/>
      <c r="L14" s="42">
        <v>3</v>
      </c>
      <c r="M14" s="42">
        <v>11</v>
      </c>
      <c r="N14" s="42">
        <v>1</v>
      </c>
      <c r="O14" s="42">
        <v>3</v>
      </c>
    </row>
    <row r="15" spans="1:17" ht="15" customHeight="1">
      <c r="A15" s="7" t="s">
        <v>73</v>
      </c>
      <c r="B15" s="42">
        <f t="shared" si="1"/>
        <v>41</v>
      </c>
      <c r="C15" s="42">
        <f t="shared" si="2"/>
        <v>65</v>
      </c>
      <c r="D15" s="42">
        <f t="shared" si="3"/>
        <v>10</v>
      </c>
      <c r="E15" s="42">
        <f t="shared" si="4"/>
        <v>10</v>
      </c>
      <c r="F15" s="42"/>
      <c r="G15" s="42">
        <v>10</v>
      </c>
      <c r="H15" s="42">
        <v>19</v>
      </c>
      <c r="I15" s="42">
        <v>5</v>
      </c>
      <c r="J15" s="42">
        <v>2</v>
      </c>
      <c r="K15" s="42"/>
      <c r="L15" s="42">
        <v>31</v>
      </c>
      <c r="M15" s="42">
        <v>46</v>
      </c>
      <c r="N15" s="42">
        <v>5</v>
      </c>
      <c r="O15" s="42">
        <v>8</v>
      </c>
    </row>
    <row r="16" spans="1:17" ht="15" customHeight="1">
      <c r="A16" s="7" t="s">
        <v>177</v>
      </c>
      <c r="B16" s="42">
        <f t="shared" ref="B16" si="5">+G16+L16</f>
        <v>0</v>
      </c>
      <c r="C16" s="42">
        <f t="shared" ref="C16" si="6">+H16+M16</f>
        <v>0</v>
      </c>
      <c r="D16" s="42">
        <f t="shared" ref="D16" si="7">+I16+N16</f>
        <v>0</v>
      </c>
      <c r="E16" s="42">
        <f t="shared" ref="E16" si="8">+J16+O16</f>
        <v>0</v>
      </c>
      <c r="F16" s="42"/>
      <c r="G16" s="42">
        <v>0</v>
      </c>
      <c r="H16" s="42">
        <v>0</v>
      </c>
      <c r="I16" s="42">
        <v>0</v>
      </c>
      <c r="J16" s="42">
        <v>0</v>
      </c>
      <c r="K16" s="42"/>
      <c r="L16" s="42">
        <v>0</v>
      </c>
      <c r="M16" s="42">
        <v>0</v>
      </c>
      <c r="N16" s="42">
        <v>0</v>
      </c>
      <c r="O16" s="42">
        <v>0</v>
      </c>
    </row>
    <row r="17" spans="1:15" ht="15" customHeight="1">
      <c r="A17" s="7" t="s">
        <v>178</v>
      </c>
      <c r="B17" s="42">
        <f t="shared" si="1"/>
        <v>0</v>
      </c>
      <c r="C17" s="42">
        <f t="shared" si="2"/>
        <v>1</v>
      </c>
      <c r="D17" s="42">
        <f t="shared" si="3"/>
        <v>0</v>
      </c>
      <c r="E17" s="42">
        <f t="shared" si="4"/>
        <v>0</v>
      </c>
      <c r="F17" s="42"/>
      <c r="G17" s="42">
        <v>0</v>
      </c>
      <c r="H17" s="42">
        <v>1</v>
      </c>
      <c r="I17" s="42">
        <v>0</v>
      </c>
      <c r="J17" s="42">
        <v>0</v>
      </c>
      <c r="K17" s="42"/>
      <c r="L17" s="42">
        <v>0</v>
      </c>
      <c r="M17" s="42">
        <v>0</v>
      </c>
      <c r="N17" s="42">
        <v>0</v>
      </c>
      <c r="O17" s="42">
        <v>0</v>
      </c>
    </row>
    <row r="18" spans="1:15" ht="15" customHeight="1">
      <c r="A18" s="7" t="s">
        <v>179</v>
      </c>
      <c r="B18" s="42">
        <f t="shared" si="1"/>
        <v>0</v>
      </c>
      <c r="C18" s="42">
        <f t="shared" si="2"/>
        <v>0</v>
      </c>
      <c r="D18" s="42">
        <f t="shared" si="3"/>
        <v>0</v>
      </c>
      <c r="E18" s="42">
        <f t="shared" si="4"/>
        <v>0</v>
      </c>
      <c r="F18" s="42"/>
      <c r="G18" s="42">
        <v>0</v>
      </c>
      <c r="H18" s="42">
        <v>0</v>
      </c>
      <c r="I18" s="42">
        <v>0</v>
      </c>
      <c r="J18" s="42">
        <v>0</v>
      </c>
      <c r="K18" s="42"/>
      <c r="L18" s="42">
        <v>0</v>
      </c>
      <c r="M18" s="42">
        <v>0</v>
      </c>
      <c r="N18" s="42">
        <v>0</v>
      </c>
      <c r="O18" s="42">
        <v>0</v>
      </c>
    </row>
    <row r="19" spans="1:15" ht="15" customHeight="1">
      <c r="A19" s="7" t="s">
        <v>180</v>
      </c>
      <c r="B19" s="42">
        <f t="shared" si="1"/>
        <v>9</v>
      </c>
      <c r="C19" s="42">
        <f t="shared" si="2"/>
        <v>41</v>
      </c>
      <c r="D19" s="42">
        <f t="shared" si="3"/>
        <v>1</v>
      </c>
      <c r="E19" s="42">
        <f t="shared" si="4"/>
        <v>11</v>
      </c>
      <c r="F19" s="42"/>
      <c r="G19" s="42">
        <v>3</v>
      </c>
      <c r="H19" s="42">
        <v>15</v>
      </c>
      <c r="I19" s="42">
        <v>1</v>
      </c>
      <c r="J19" s="42">
        <v>3</v>
      </c>
      <c r="K19" s="42"/>
      <c r="L19" s="42">
        <v>6</v>
      </c>
      <c r="M19" s="42">
        <v>26</v>
      </c>
      <c r="N19" s="42">
        <v>0</v>
      </c>
      <c r="O19" s="42">
        <v>8</v>
      </c>
    </row>
    <row r="20" spans="1:15" ht="15" customHeight="1" thickBot="1">
      <c r="A20" s="43" t="s">
        <v>181</v>
      </c>
      <c r="B20" s="44">
        <f t="shared" si="1"/>
        <v>4</v>
      </c>
      <c r="C20" s="44">
        <f t="shared" si="2"/>
        <v>5</v>
      </c>
      <c r="D20" s="44">
        <f t="shared" si="3"/>
        <v>0</v>
      </c>
      <c r="E20" s="44">
        <f t="shared" si="4"/>
        <v>20</v>
      </c>
      <c r="F20" s="44"/>
      <c r="G20" s="44">
        <v>1</v>
      </c>
      <c r="H20" s="44">
        <v>2</v>
      </c>
      <c r="I20" s="44">
        <v>0</v>
      </c>
      <c r="J20" s="44">
        <v>11</v>
      </c>
      <c r="K20" s="44"/>
      <c r="L20" s="44">
        <v>3</v>
      </c>
      <c r="M20" s="44">
        <v>3</v>
      </c>
      <c r="N20" s="44">
        <v>0</v>
      </c>
      <c r="O20" s="44">
        <v>9</v>
      </c>
    </row>
    <row r="21" spans="1:15" ht="15" customHeight="1">
      <c r="A21" s="185" t="s">
        <v>560</v>
      </c>
      <c r="B21" s="186"/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45"/>
    </row>
    <row r="22" spans="1:15" ht="12.75">
      <c r="A22" s="184" t="s">
        <v>173</v>
      </c>
      <c r="B22" s="184"/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</row>
    <row r="23" spans="1:15" ht="15" customHeight="1">
      <c r="A23" s="6" t="s">
        <v>566</v>
      </c>
    </row>
  </sheetData>
  <mergeCells count="12">
    <mergeCell ref="A21:N21"/>
    <mergeCell ref="A22:O22"/>
    <mergeCell ref="A5:O5"/>
    <mergeCell ref="A7:A8"/>
    <mergeCell ref="B7:E7"/>
    <mergeCell ref="G7:J7"/>
    <mergeCell ref="L7:O7"/>
    <mergeCell ref="Q2:Q3"/>
    <mergeCell ref="A1:O1"/>
    <mergeCell ref="A2:O2"/>
    <mergeCell ref="A3:O3"/>
    <mergeCell ref="A4:O4"/>
  </mergeCells>
  <hyperlinks>
    <hyperlink ref="Q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O26"/>
  <sheetViews>
    <sheetView showGridLines="0" workbookViewId="0">
      <selection activeCell="Q21" sqref="Q21"/>
    </sheetView>
  </sheetViews>
  <sheetFormatPr baseColWidth="10" defaultRowHeight="15" customHeight="1"/>
  <cols>
    <col min="1" max="1" width="18" style="8" customWidth="1"/>
    <col min="2" max="4" width="10" style="8" customWidth="1"/>
    <col min="5" max="5" width="10" style="11" customWidth="1"/>
    <col min="6" max="16384" width="11.42578125" style="8"/>
  </cols>
  <sheetData>
    <row r="1" spans="1:7" s="6" customFormat="1" ht="15" customHeight="1">
      <c r="A1" s="191" t="s">
        <v>167</v>
      </c>
      <c r="B1" s="191"/>
      <c r="C1" s="191"/>
      <c r="D1" s="191"/>
      <c r="E1" s="191"/>
    </row>
    <row r="2" spans="1:7" s="6" customFormat="1" ht="15" customHeight="1">
      <c r="A2" s="191" t="s">
        <v>162</v>
      </c>
      <c r="B2" s="191"/>
      <c r="C2" s="191"/>
      <c r="D2" s="191"/>
      <c r="E2" s="191"/>
      <c r="G2" s="178" t="s">
        <v>47</v>
      </c>
    </row>
    <row r="3" spans="1:7" s="6" customFormat="1" ht="15" customHeight="1">
      <c r="A3" s="191" t="s">
        <v>166</v>
      </c>
      <c r="B3" s="191"/>
      <c r="C3" s="191"/>
      <c r="D3" s="191"/>
      <c r="E3" s="191"/>
      <c r="G3" s="178"/>
    </row>
    <row r="4" spans="1:7" s="6" customFormat="1" ht="15" customHeight="1">
      <c r="A4" s="191" t="s">
        <v>80</v>
      </c>
      <c r="B4" s="191"/>
      <c r="C4" s="191"/>
      <c r="D4" s="191"/>
      <c r="E4" s="191"/>
    </row>
    <row r="5" spans="1:7" s="6" customFormat="1" ht="15" customHeight="1">
      <c r="A5" s="25"/>
      <c r="B5" s="25"/>
      <c r="C5" s="25"/>
      <c r="D5" s="25"/>
      <c r="E5" s="7"/>
    </row>
    <row r="6" spans="1:7" ht="15" customHeight="1">
      <c r="A6" s="49" t="s">
        <v>165</v>
      </c>
      <c r="B6" s="50">
        <v>2018</v>
      </c>
      <c r="C6" s="50">
        <v>2019</v>
      </c>
      <c r="D6" s="50">
        <v>2020</v>
      </c>
      <c r="E6" s="50">
        <v>2021</v>
      </c>
    </row>
    <row r="7" spans="1:7" ht="15" customHeight="1">
      <c r="A7" s="192" t="s">
        <v>63</v>
      </c>
      <c r="B7" s="192"/>
      <c r="C7" s="192"/>
      <c r="D7" s="192"/>
      <c r="E7" s="192"/>
    </row>
    <row r="8" spans="1:7" s="66" customFormat="1" ht="15" customHeight="1">
      <c r="A8" s="164" t="s">
        <v>63</v>
      </c>
      <c r="B8" s="67">
        <v>499</v>
      </c>
      <c r="C8" s="67">
        <v>816</v>
      </c>
      <c r="D8" s="67">
        <v>97</v>
      </c>
      <c r="E8" s="130">
        <f>+E12+E16+E20</f>
        <v>215</v>
      </c>
    </row>
    <row r="9" spans="1:7" ht="15" customHeight="1">
      <c r="A9" s="161" t="s">
        <v>160</v>
      </c>
      <c r="B9" s="62">
        <v>182</v>
      </c>
      <c r="C9" s="62">
        <v>289</v>
      </c>
      <c r="D9" s="62">
        <v>25</v>
      </c>
      <c r="E9" s="51">
        <f t="shared" ref="E9:E10" si="0">+E13+E17+E21</f>
        <v>68</v>
      </c>
    </row>
    <row r="10" spans="1:7" ht="15" customHeight="1">
      <c r="A10" s="161" t="s">
        <v>161</v>
      </c>
      <c r="B10" s="62">
        <v>317</v>
      </c>
      <c r="C10" s="62">
        <v>527</v>
      </c>
      <c r="D10" s="62">
        <v>72</v>
      </c>
      <c r="E10" s="51">
        <f t="shared" si="0"/>
        <v>147</v>
      </c>
    </row>
    <row r="11" spans="1:7" ht="15" customHeight="1">
      <c r="A11" s="192" t="s">
        <v>82</v>
      </c>
      <c r="B11" s="192"/>
      <c r="C11" s="192"/>
      <c r="D11" s="192"/>
      <c r="E11" s="192"/>
    </row>
    <row r="12" spans="1:7" s="66" customFormat="1" ht="15" customHeight="1">
      <c r="A12" s="164" t="s">
        <v>63</v>
      </c>
      <c r="B12" s="67">
        <v>471</v>
      </c>
      <c r="C12" s="67">
        <v>785</v>
      </c>
      <c r="D12" s="67">
        <v>86</v>
      </c>
      <c r="E12" s="130">
        <f>+E13+E14</f>
        <v>193</v>
      </c>
    </row>
    <row r="13" spans="1:7" ht="15" customHeight="1">
      <c r="A13" s="161" t="s">
        <v>160</v>
      </c>
      <c r="B13" s="62">
        <v>174</v>
      </c>
      <c r="C13" s="62">
        <v>279</v>
      </c>
      <c r="D13" s="62">
        <v>22</v>
      </c>
      <c r="E13" s="51">
        <v>56</v>
      </c>
    </row>
    <row r="14" spans="1:7" ht="15" customHeight="1">
      <c r="A14" s="161" t="s">
        <v>161</v>
      </c>
      <c r="B14" s="62">
        <v>297</v>
      </c>
      <c r="C14" s="62">
        <v>506</v>
      </c>
      <c r="D14" s="62">
        <v>64</v>
      </c>
      <c r="E14" s="51">
        <v>137</v>
      </c>
    </row>
    <row r="15" spans="1:7" ht="15" customHeight="1">
      <c r="A15" s="192" t="s">
        <v>83</v>
      </c>
      <c r="B15" s="192"/>
      <c r="C15" s="192"/>
      <c r="D15" s="192"/>
      <c r="E15" s="192"/>
    </row>
    <row r="16" spans="1:7" s="66" customFormat="1" ht="15" customHeight="1">
      <c r="A16" s="164" t="s">
        <v>63</v>
      </c>
      <c r="B16" s="67">
        <v>15</v>
      </c>
      <c r="C16" s="67">
        <v>12</v>
      </c>
      <c r="D16" s="67">
        <v>10</v>
      </c>
      <c r="E16" s="130">
        <f>+E17+E18</f>
        <v>2</v>
      </c>
    </row>
    <row r="17" spans="1:15" ht="15" customHeight="1">
      <c r="A17" s="161" t="s">
        <v>160</v>
      </c>
      <c r="B17" s="62">
        <v>5</v>
      </c>
      <c r="C17" s="62">
        <v>4</v>
      </c>
      <c r="D17" s="62">
        <v>3</v>
      </c>
      <c r="E17" s="51">
        <v>1</v>
      </c>
    </row>
    <row r="18" spans="1:15" ht="15" customHeight="1">
      <c r="A18" s="161" t="s">
        <v>161</v>
      </c>
      <c r="B18" s="62">
        <v>10</v>
      </c>
      <c r="C18" s="62">
        <v>8</v>
      </c>
      <c r="D18" s="62">
        <v>7</v>
      </c>
      <c r="E18" s="51">
        <v>1</v>
      </c>
    </row>
    <row r="19" spans="1:15" ht="15" customHeight="1">
      <c r="A19" s="192" t="s">
        <v>84</v>
      </c>
      <c r="B19" s="192"/>
      <c r="C19" s="192"/>
      <c r="D19" s="192"/>
      <c r="E19" s="192"/>
    </row>
    <row r="20" spans="1:15" s="66" customFormat="1" ht="15" customHeight="1">
      <c r="A20" s="164" t="s">
        <v>63</v>
      </c>
      <c r="B20" s="67">
        <v>13</v>
      </c>
      <c r="C20" s="67">
        <v>19</v>
      </c>
      <c r="D20" s="67">
        <v>1</v>
      </c>
      <c r="E20" s="130">
        <f>+E21+E22</f>
        <v>20</v>
      </c>
    </row>
    <row r="21" spans="1:15" ht="15" customHeight="1">
      <c r="A21" s="161" t="s">
        <v>160</v>
      </c>
      <c r="B21" s="62">
        <v>3</v>
      </c>
      <c r="C21" s="62">
        <v>6</v>
      </c>
      <c r="D21" s="62">
        <v>0</v>
      </c>
      <c r="E21" s="51">
        <v>11</v>
      </c>
    </row>
    <row r="22" spans="1:15" ht="15" customHeight="1" thickBot="1">
      <c r="A22" s="162" t="s">
        <v>161</v>
      </c>
      <c r="B22" s="63">
        <v>10</v>
      </c>
      <c r="C22" s="63">
        <v>13</v>
      </c>
      <c r="D22" s="63">
        <v>1</v>
      </c>
      <c r="E22" s="53">
        <v>9</v>
      </c>
    </row>
    <row r="23" spans="1:15" ht="12.75">
      <c r="A23" s="64" t="s">
        <v>123</v>
      </c>
      <c r="B23" s="64"/>
      <c r="C23" s="64"/>
      <c r="D23" s="64"/>
      <c r="E23" s="64"/>
      <c r="F23" s="22"/>
      <c r="G23" s="22"/>
      <c r="H23" s="22"/>
      <c r="I23" s="22"/>
      <c r="J23" s="22"/>
      <c r="K23" s="22"/>
      <c r="L23" s="22"/>
      <c r="M23" s="22"/>
      <c r="N23" s="22"/>
      <c r="O23" s="22"/>
    </row>
    <row r="24" spans="1:15" ht="24" customHeight="1">
      <c r="A24" s="184" t="s">
        <v>347</v>
      </c>
      <c r="B24" s="184"/>
      <c r="C24" s="184"/>
      <c r="D24" s="184"/>
      <c r="E24" s="184"/>
      <c r="F24" s="22"/>
      <c r="G24" s="22"/>
      <c r="H24" s="22"/>
      <c r="I24" s="22"/>
      <c r="J24" s="22"/>
      <c r="K24" s="22"/>
      <c r="L24" s="22"/>
      <c r="M24" s="22"/>
      <c r="N24" s="22"/>
      <c r="O24" s="22"/>
    </row>
    <row r="25" spans="1:15" ht="15" customHeight="1">
      <c r="A25" s="184" t="s">
        <v>174</v>
      </c>
      <c r="B25" s="184"/>
      <c r="C25" s="184"/>
      <c r="D25" s="184"/>
      <c r="E25" s="184"/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26" spans="1:15" ht="27" customHeight="1">
      <c r="A26" s="184" t="s">
        <v>566</v>
      </c>
      <c r="B26" s="184"/>
      <c r="C26" s="184"/>
      <c r="D26" s="184"/>
      <c r="E26" s="184"/>
    </row>
  </sheetData>
  <mergeCells count="12">
    <mergeCell ref="A1:E1"/>
    <mergeCell ref="A2:E2"/>
    <mergeCell ref="A26:E26"/>
    <mergeCell ref="A24:E24"/>
    <mergeCell ref="A25:E25"/>
    <mergeCell ref="A15:E15"/>
    <mergeCell ref="A19:E19"/>
    <mergeCell ref="A7:E7"/>
    <mergeCell ref="A11:E11"/>
    <mergeCell ref="A3:E3"/>
    <mergeCell ref="A4:E4"/>
    <mergeCell ref="G2:G3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A1:Q49"/>
  <sheetViews>
    <sheetView showGridLines="0" workbookViewId="0">
      <selection activeCell="Q21" sqref="Q21"/>
    </sheetView>
  </sheetViews>
  <sheetFormatPr baseColWidth="10" defaultRowHeight="15" customHeight="1"/>
  <cols>
    <col min="1" max="1" width="16.7109375" style="8" bestFit="1" customWidth="1"/>
    <col min="2" max="5" width="6.7109375" style="8" customWidth="1"/>
    <col min="6" max="6" width="1.7109375" style="8" customWidth="1"/>
    <col min="7" max="10" width="6.7109375" style="8" customWidth="1"/>
    <col min="11" max="11" width="1.7109375" style="8" customWidth="1"/>
    <col min="12" max="15" width="6.7109375" style="8" customWidth="1"/>
    <col min="16" max="16" width="7.7109375" style="8" customWidth="1"/>
    <col min="17" max="53" width="10.7109375" style="6" customWidth="1"/>
    <col min="54" max="16384" width="11.42578125" style="6"/>
  </cols>
  <sheetData>
    <row r="1" spans="1:17" customFormat="1" ht="15" customHeight="1">
      <c r="A1" s="183" t="s">
        <v>164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54"/>
    </row>
    <row r="2" spans="1:17" customFormat="1" ht="15" customHeight="1">
      <c r="A2" s="183" t="s">
        <v>171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54"/>
      <c r="Q2" s="178" t="s">
        <v>47</v>
      </c>
    </row>
    <row r="3" spans="1:17" customFormat="1" ht="15" customHeight="1">
      <c r="A3" s="183" t="s">
        <v>172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54"/>
      <c r="Q3" s="178"/>
    </row>
    <row r="4" spans="1:17" customFormat="1" ht="15" customHeight="1">
      <c r="A4" s="183" t="s">
        <v>79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54"/>
      <c r="Q4" s="59"/>
    </row>
    <row r="5" spans="1:17" customFormat="1" ht="15" customHeight="1">
      <c r="A5" s="183" t="s">
        <v>80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54"/>
      <c r="Q5" s="59"/>
    </row>
    <row r="6" spans="1:17" ht="15" customHeight="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7"/>
    </row>
    <row r="7" spans="1:17" ht="15" customHeight="1">
      <c r="A7" s="188" t="s">
        <v>88</v>
      </c>
      <c r="B7" s="187" t="s">
        <v>63</v>
      </c>
      <c r="C7" s="187"/>
      <c r="D7" s="187"/>
      <c r="E7" s="187"/>
      <c r="F7" s="46"/>
      <c r="G7" s="187" t="s">
        <v>160</v>
      </c>
      <c r="H7" s="187"/>
      <c r="I7" s="187"/>
      <c r="J7" s="187"/>
      <c r="K7" s="46"/>
      <c r="L7" s="187" t="s">
        <v>161</v>
      </c>
      <c r="M7" s="187"/>
      <c r="N7" s="187"/>
      <c r="O7" s="187"/>
      <c r="P7" s="25"/>
    </row>
    <row r="8" spans="1:17" ht="15" customHeight="1">
      <c r="A8" s="188"/>
      <c r="B8" s="47">
        <v>2018</v>
      </c>
      <c r="C8" s="48">
        <v>2019</v>
      </c>
      <c r="D8" s="48">
        <v>2020</v>
      </c>
      <c r="E8" s="48">
        <v>2021</v>
      </c>
      <c r="F8" s="48"/>
      <c r="G8" s="47">
        <v>2018</v>
      </c>
      <c r="H8" s="48">
        <v>2019</v>
      </c>
      <c r="I8" s="48">
        <v>2020</v>
      </c>
      <c r="J8" s="48">
        <v>2021</v>
      </c>
      <c r="K8" s="48"/>
      <c r="L8" s="47">
        <v>2018</v>
      </c>
      <c r="M8" s="48">
        <v>2019</v>
      </c>
      <c r="N8" s="48">
        <v>2020</v>
      </c>
      <c r="O8" s="48">
        <v>2021</v>
      </c>
    </row>
    <row r="9" spans="1:17" ht="15" customHeight="1">
      <c r="A9" s="27" t="s">
        <v>63</v>
      </c>
      <c r="B9" s="55">
        <v>499</v>
      </c>
      <c r="C9" s="55">
        <v>816</v>
      </c>
      <c r="D9" s="55">
        <v>97</v>
      </c>
      <c r="E9" s="55">
        <f>+J9+O9</f>
        <v>215</v>
      </c>
      <c r="F9" s="55"/>
      <c r="G9" s="55">
        <v>182</v>
      </c>
      <c r="H9" s="55">
        <v>289</v>
      </c>
      <c r="I9" s="55">
        <v>25</v>
      </c>
      <c r="J9" s="55">
        <v>68</v>
      </c>
      <c r="K9" s="55"/>
      <c r="L9" s="55">
        <v>317</v>
      </c>
      <c r="M9" s="55">
        <v>527</v>
      </c>
      <c r="N9" s="55">
        <v>72</v>
      </c>
      <c r="O9" s="55">
        <v>147</v>
      </c>
    </row>
    <row r="10" spans="1:17" ht="15" customHeight="1">
      <c r="A10" s="7" t="s">
        <v>89</v>
      </c>
      <c r="B10" s="42">
        <v>103</v>
      </c>
      <c r="C10" s="42">
        <v>63</v>
      </c>
      <c r="D10" s="42">
        <v>8</v>
      </c>
      <c r="E10" s="131">
        <f t="shared" ref="E10:E36" si="0">+J10+O10</f>
        <v>14</v>
      </c>
      <c r="F10" s="42"/>
      <c r="G10" s="42">
        <v>31</v>
      </c>
      <c r="H10" s="42">
        <v>24</v>
      </c>
      <c r="I10" s="42">
        <v>3</v>
      </c>
      <c r="J10" s="42">
        <v>6</v>
      </c>
      <c r="K10" s="42"/>
      <c r="L10" s="42">
        <v>72</v>
      </c>
      <c r="M10" s="42">
        <v>39</v>
      </c>
      <c r="N10" s="42">
        <v>5</v>
      </c>
      <c r="O10" s="42">
        <v>8</v>
      </c>
    </row>
    <row r="11" spans="1:17" ht="15" customHeight="1">
      <c r="A11" s="7" t="s">
        <v>90</v>
      </c>
      <c r="B11" s="42">
        <v>47</v>
      </c>
      <c r="C11" s="42">
        <v>61</v>
      </c>
      <c r="D11" s="42">
        <v>0</v>
      </c>
      <c r="E11" s="131">
        <f t="shared" si="0"/>
        <v>28</v>
      </c>
      <c r="F11" s="42"/>
      <c r="G11" s="42">
        <v>10</v>
      </c>
      <c r="H11" s="42">
        <v>18</v>
      </c>
      <c r="I11" s="42">
        <v>0</v>
      </c>
      <c r="J11" s="42">
        <v>10</v>
      </c>
      <c r="K11" s="42"/>
      <c r="L11" s="42">
        <v>37</v>
      </c>
      <c r="M11" s="42">
        <v>43</v>
      </c>
      <c r="N11" s="42">
        <v>0</v>
      </c>
      <c r="O11" s="42">
        <v>18</v>
      </c>
    </row>
    <row r="12" spans="1:17" ht="15" customHeight="1">
      <c r="A12" s="7" t="s">
        <v>91</v>
      </c>
      <c r="B12" s="42">
        <v>35</v>
      </c>
      <c r="C12" s="42">
        <v>30</v>
      </c>
      <c r="D12" s="42">
        <v>13</v>
      </c>
      <c r="E12" s="131">
        <f t="shared" si="0"/>
        <v>8</v>
      </c>
      <c r="F12" s="42"/>
      <c r="G12" s="42">
        <v>14</v>
      </c>
      <c r="H12" s="42">
        <v>6</v>
      </c>
      <c r="I12" s="42">
        <v>3</v>
      </c>
      <c r="J12" s="42">
        <v>3</v>
      </c>
      <c r="K12" s="42"/>
      <c r="L12" s="42">
        <v>21</v>
      </c>
      <c r="M12" s="42">
        <v>24</v>
      </c>
      <c r="N12" s="42">
        <v>10</v>
      </c>
      <c r="O12" s="42">
        <v>5</v>
      </c>
    </row>
    <row r="13" spans="1:17" ht="15" customHeight="1">
      <c r="A13" s="7" t="s">
        <v>92</v>
      </c>
      <c r="B13" s="42">
        <v>24</v>
      </c>
      <c r="C13" s="42">
        <v>66</v>
      </c>
      <c r="D13" s="42">
        <v>4</v>
      </c>
      <c r="E13" s="131">
        <f t="shared" si="0"/>
        <v>5</v>
      </c>
      <c r="F13" s="42"/>
      <c r="G13" s="42">
        <v>6</v>
      </c>
      <c r="H13" s="42">
        <v>20</v>
      </c>
      <c r="I13" s="42">
        <v>0</v>
      </c>
      <c r="J13" s="42">
        <v>2</v>
      </c>
      <c r="K13" s="42"/>
      <c r="L13" s="42">
        <v>18</v>
      </c>
      <c r="M13" s="42">
        <v>46</v>
      </c>
      <c r="N13" s="42">
        <v>4</v>
      </c>
      <c r="O13" s="42">
        <v>3</v>
      </c>
    </row>
    <row r="14" spans="1:17" ht="15" customHeight="1">
      <c r="A14" s="7" t="s">
        <v>93</v>
      </c>
      <c r="B14" s="42">
        <v>12</v>
      </c>
      <c r="C14" s="42">
        <v>9</v>
      </c>
      <c r="D14" s="42">
        <v>1</v>
      </c>
      <c r="E14" s="131">
        <f t="shared" si="0"/>
        <v>5</v>
      </c>
      <c r="F14" s="42"/>
      <c r="G14" s="42">
        <v>2</v>
      </c>
      <c r="H14" s="42">
        <v>3</v>
      </c>
      <c r="I14" s="42">
        <v>0</v>
      </c>
      <c r="J14" s="42">
        <v>1</v>
      </c>
      <c r="K14" s="42"/>
      <c r="L14" s="42">
        <v>10</v>
      </c>
      <c r="M14" s="42">
        <v>6</v>
      </c>
      <c r="N14" s="42">
        <v>1</v>
      </c>
      <c r="O14" s="42">
        <v>4</v>
      </c>
    </row>
    <row r="15" spans="1:17" ht="15" customHeight="1">
      <c r="A15" s="7" t="s">
        <v>94</v>
      </c>
      <c r="B15" s="42">
        <v>15</v>
      </c>
      <c r="C15" s="42">
        <v>16</v>
      </c>
      <c r="D15" s="42">
        <v>7</v>
      </c>
      <c r="E15" s="131">
        <f t="shared" si="0"/>
        <v>3</v>
      </c>
      <c r="F15" s="42"/>
      <c r="G15" s="42">
        <v>7</v>
      </c>
      <c r="H15" s="42">
        <v>5</v>
      </c>
      <c r="I15" s="42">
        <v>4</v>
      </c>
      <c r="J15" s="42">
        <v>1</v>
      </c>
      <c r="K15" s="42"/>
      <c r="L15" s="42">
        <v>8</v>
      </c>
      <c r="M15" s="42">
        <v>11</v>
      </c>
      <c r="N15" s="42">
        <v>3</v>
      </c>
      <c r="O15" s="42">
        <v>2</v>
      </c>
    </row>
    <row r="16" spans="1:17" ht="15" customHeight="1">
      <c r="A16" s="7" t="s">
        <v>95</v>
      </c>
      <c r="B16" s="42">
        <v>1</v>
      </c>
      <c r="C16" s="42">
        <v>6</v>
      </c>
      <c r="D16" s="42">
        <v>0</v>
      </c>
      <c r="E16" s="131">
        <f t="shared" si="0"/>
        <v>0</v>
      </c>
      <c r="F16" s="42"/>
      <c r="G16" s="42">
        <v>1</v>
      </c>
      <c r="H16" s="42">
        <v>1</v>
      </c>
      <c r="I16" s="42">
        <v>0</v>
      </c>
      <c r="J16" s="42">
        <v>0</v>
      </c>
      <c r="K16" s="42"/>
      <c r="L16" s="42">
        <v>0</v>
      </c>
      <c r="M16" s="42">
        <v>5</v>
      </c>
      <c r="N16" s="42">
        <v>0</v>
      </c>
      <c r="O16" s="42">
        <v>0</v>
      </c>
    </row>
    <row r="17" spans="1:15" ht="15" customHeight="1">
      <c r="A17" s="7" t="s">
        <v>96</v>
      </c>
      <c r="B17" s="42">
        <v>43</v>
      </c>
      <c r="C17" s="42">
        <v>116</v>
      </c>
      <c r="D17" s="42">
        <v>9</v>
      </c>
      <c r="E17" s="131">
        <f t="shared" si="0"/>
        <v>26</v>
      </c>
      <c r="F17" s="42"/>
      <c r="G17" s="42">
        <v>26</v>
      </c>
      <c r="H17" s="42">
        <v>45</v>
      </c>
      <c r="I17" s="42">
        <v>2</v>
      </c>
      <c r="J17" s="42">
        <v>8</v>
      </c>
      <c r="K17" s="42"/>
      <c r="L17" s="42">
        <v>17</v>
      </c>
      <c r="M17" s="42">
        <v>71</v>
      </c>
      <c r="N17" s="42">
        <v>7</v>
      </c>
      <c r="O17" s="42">
        <v>18</v>
      </c>
    </row>
    <row r="18" spans="1:15" ht="15" customHeight="1">
      <c r="A18" s="7" t="s">
        <v>97</v>
      </c>
      <c r="B18" s="42">
        <v>10</v>
      </c>
      <c r="C18" s="42">
        <v>42</v>
      </c>
      <c r="D18" s="42">
        <v>13</v>
      </c>
      <c r="E18" s="131">
        <f t="shared" si="0"/>
        <v>9</v>
      </c>
      <c r="F18" s="42"/>
      <c r="G18" s="42">
        <v>4</v>
      </c>
      <c r="H18" s="42">
        <v>12</v>
      </c>
      <c r="I18" s="42">
        <v>1</v>
      </c>
      <c r="J18" s="42">
        <v>1</v>
      </c>
      <c r="K18" s="42"/>
      <c r="L18" s="42">
        <v>6</v>
      </c>
      <c r="M18" s="42">
        <v>30</v>
      </c>
      <c r="N18" s="42">
        <v>12</v>
      </c>
      <c r="O18" s="42">
        <v>8</v>
      </c>
    </row>
    <row r="19" spans="1:15" ht="15" customHeight="1">
      <c r="A19" s="7" t="s">
        <v>98</v>
      </c>
      <c r="B19" s="42">
        <v>21</v>
      </c>
      <c r="C19" s="42">
        <v>25</v>
      </c>
      <c r="D19" s="42">
        <v>4</v>
      </c>
      <c r="E19" s="131">
        <f t="shared" si="0"/>
        <v>5</v>
      </c>
      <c r="F19" s="42"/>
      <c r="G19" s="42">
        <v>7</v>
      </c>
      <c r="H19" s="42">
        <v>6</v>
      </c>
      <c r="I19" s="42">
        <v>1</v>
      </c>
      <c r="J19" s="42">
        <v>3</v>
      </c>
      <c r="K19" s="42"/>
      <c r="L19" s="42">
        <v>14</v>
      </c>
      <c r="M19" s="42">
        <v>19</v>
      </c>
      <c r="N19" s="42">
        <v>3</v>
      </c>
      <c r="O19" s="42">
        <v>2</v>
      </c>
    </row>
    <row r="20" spans="1:15" ht="15" customHeight="1">
      <c r="A20" s="7" t="s">
        <v>99</v>
      </c>
      <c r="B20" s="42">
        <v>2</v>
      </c>
      <c r="C20" s="42">
        <v>18</v>
      </c>
      <c r="D20" s="42">
        <v>0</v>
      </c>
      <c r="E20" s="131">
        <f t="shared" si="0"/>
        <v>2</v>
      </c>
      <c r="F20" s="42"/>
      <c r="G20" s="42">
        <v>1</v>
      </c>
      <c r="H20" s="42">
        <v>4</v>
      </c>
      <c r="I20" s="42">
        <v>0</v>
      </c>
      <c r="J20" s="42">
        <v>2</v>
      </c>
      <c r="K20" s="42"/>
      <c r="L20" s="42">
        <v>1</v>
      </c>
      <c r="M20" s="42">
        <v>14</v>
      </c>
      <c r="N20" s="42">
        <v>0</v>
      </c>
      <c r="O20" s="42">
        <v>0</v>
      </c>
    </row>
    <row r="21" spans="1:15" ht="15" customHeight="1">
      <c r="A21" s="7" t="s">
        <v>100</v>
      </c>
      <c r="B21" s="42">
        <v>18</v>
      </c>
      <c r="C21" s="42">
        <v>62</v>
      </c>
      <c r="D21" s="42">
        <v>4</v>
      </c>
      <c r="E21" s="131">
        <f t="shared" si="0"/>
        <v>10</v>
      </c>
      <c r="F21" s="42"/>
      <c r="G21" s="42">
        <v>7</v>
      </c>
      <c r="H21" s="42">
        <v>25</v>
      </c>
      <c r="I21" s="42">
        <v>0</v>
      </c>
      <c r="J21" s="42">
        <v>1</v>
      </c>
      <c r="K21" s="42"/>
      <c r="L21" s="42">
        <v>11</v>
      </c>
      <c r="M21" s="42">
        <v>37</v>
      </c>
      <c r="N21" s="42">
        <v>4</v>
      </c>
      <c r="O21" s="42">
        <v>9</v>
      </c>
    </row>
    <row r="22" spans="1:15" ht="15" customHeight="1">
      <c r="A22" s="7" t="s">
        <v>101</v>
      </c>
      <c r="B22" s="42">
        <v>6</v>
      </c>
      <c r="C22" s="42">
        <v>14</v>
      </c>
      <c r="D22" s="42">
        <v>3</v>
      </c>
      <c r="E22" s="131">
        <f t="shared" si="0"/>
        <v>2</v>
      </c>
      <c r="F22" s="42"/>
      <c r="G22" s="42">
        <v>2</v>
      </c>
      <c r="H22" s="42">
        <v>8</v>
      </c>
      <c r="I22" s="42">
        <v>1</v>
      </c>
      <c r="J22" s="42">
        <v>1</v>
      </c>
      <c r="K22" s="42"/>
      <c r="L22" s="42">
        <v>4</v>
      </c>
      <c r="M22" s="42">
        <v>6</v>
      </c>
      <c r="N22" s="42">
        <v>2</v>
      </c>
      <c r="O22" s="42">
        <v>1</v>
      </c>
    </row>
    <row r="23" spans="1:15" ht="15" customHeight="1">
      <c r="A23" s="7" t="s">
        <v>102</v>
      </c>
      <c r="B23" s="42">
        <v>44</v>
      </c>
      <c r="C23" s="42">
        <v>81</v>
      </c>
      <c r="D23" s="42">
        <v>2</v>
      </c>
      <c r="E23" s="131">
        <f t="shared" si="0"/>
        <v>35</v>
      </c>
      <c r="F23" s="42"/>
      <c r="G23" s="42">
        <v>14</v>
      </c>
      <c r="H23" s="42">
        <v>33</v>
      </c>
      <c r="I23" s="42">
        <v>1</v>
      </c>
      <c r="J23" s="42">
        <v>12</v>
      </c>
      <c r="K23" s="42"/>
      <c r="L23" s="42">
        <v>30</v>
      </c>
      <c r="M23" s="42">
        <v>48</v>
      </c>
      <c r="N23" s="42">
        <v>1</v>
      </c>
      <c r="O23" s="42">
        <v>23</v>
      </c>
    </row>
    <row r="24" spans="1:15" ht="15" customHeight="1">
      <c r="A24" s="7" t="s">
        <v>103</v>
      </c>
      <c r="B24" s="42">
        <v>14</v>
      </c>
      <c r="C24" s="42">
        <v>6</v>
      </c>
      <c r="D24" s="42">
        <v>1</v>
      </c>
      <c r="E24" s="131">
        <f t="shared" si="0"/>
        <v>3</v>
      </c>
      <c r="F24" s="42"/>
      <c r="G24" s="42">
        <v>9</v>
      </c>
      <c r="H24" s="42">
        <v>0</v>
      </c>
      <c r="I24" s="42">
        <v>0</v>
      </c>
      <c r="J24" s="42">
        <v>1</v>
      </c>
      <c r="K24" s="42"/>
      <c r="L24" s="42">
        <v>5</v>
      </c>
      <c r="M24" s="42">
        <v>6</v>
      </c>
      <c r="N24" s="42">
        <v>1</v>
      </c>
      <c r="O24" s="42">
        <v>2</v>
      </c>
    </row>
    <row r="25" spans="1:15" ht="15" customHeight="1">
      <c r="A25" s="7" t="s">
        <v>104</v>
      </c>
      <c r="B25" s="42">
        <v>22</v>
      </c>
      <c r="C25" s="42">
        <v>28</v>
      </c>
      <c r="D25" s="42">
        <v>5</v>
      </c>
      <c r="E25" s="131">
        <f t="shared" si="0"/>
        <v>3</v>
      </c>
      <c r="F25" s="42"/>
      <c r="G25" s="42">
        <v>11</v>
      </c>
      <c r="H25" s="42">
        <v>13</v>
      </c>
      <c r="I25" s="42">
        <v>1</v>
      </c>
      <c r="J25" s="42">
        <v>2</v>
      </c>
      <c r="K25" s="42"/>
      <c r="L25" s="42">
        <v>11</v>
      </c>
      <c r="M25" s="42">
        <v>15</v>
      </c>
      <c r="N25" s="42">
        <v>4</v>
      </c>
      <c r="O25" s="42">
        <v>1</v>
      </c>
    </row>
    <row r="26" spans="1:15" ht="15" customHeight="1">
      <c r="A26" s="7" t="s">
        <v>105</v>
      </c>
      <c r="B26" s="42">
        <v>9</v>
      </c>
      <c r="C26" s="42">
        <v>14</v>
      </c>
      <c r="D26" s="42">
        <v>1</v>
      </c>
      <c r="E26" s="131">
        <f t="shared" si="0"/>
        <v>2</v>
      </c>
      <c r="F26" s="42"/>
      <c r="G26" s="42">
        <v>4</v>
      </c>
      <c r="H26" s="42">
        <v>7</v>
      </c>
      <c r="I26" s="42">
        <v>0</v>
      </c>
      <c r="J26" s="42">
        <v>0</v>
      </c>
      <c r="K26" s="42"/>
      <c r="L26" s="42">
        <v>5</v>
      </c>
      <c r="M26" s="42">
        <v>7</v>
      </c>
      <c r="N26" s="42">
        <v>1</v>
      </c>
      <c r="O26" s="42">
        <v>2</v>
      </c>
    </row>
    <row r="27" spans="1:15" ht="15" customHeight="1">
      <c r="A27" s="7" t="s">
        <v>106</v>
      </c>
      <c r="B27" s="42">
        <v>11</v>
      </c>
      <c r="C27" s="42">
        <v>9</v>
      </c>
      <c r="D27" s="42">
        <v>1</v>
      </c>
      <c r="E27" s="131">
        <f t="shared" si="0"/>
        <v>3</v>
      </c>
      <c r="F27" s="42"/>
      <c r="G27" s="42">
        <v>7</v>
      </c>
      <c r="H27" s="42">
        <v>7</v>
      </c>
      <c r="I27" s="42">
        <v>0</v>
      </c>
      <c r="J27" s="42">
        <v>1</v>
      </c>
      <c r="K27" s="42"/>
      <c r="L27" s="42">
        <v>4</v>
      </c>
      <c r="M27" s="42">
        <v>2</v>
      </c>
      <c r="N27" s="42">
        <v>1</v>
      </c>
      <c r="O27" s="42">
        <v>2</v>
      </c>
    </row>
    <row r="28" spans="1:15" ht="15" customHeight="1">
      <c r="A28" s="7" t="s">
        <v>107</v>
      </c>
      <c r="B28" s="42">
        <v>6</v>
      </c>
      <c r="C28" s="42">
        <v>10</v>
      </c>
      <c r="D28" s="42">
        <v>2</v>
      </c>
      <c r="E28" s="131">
        <f t="shared" si="0"/>
        <v>0</v>
      </c>
      <c r="F28" s="42"/>
      <c r="G28" s="42">
        <v>1</v>
      </c>
      <c r="H28" s="42">
        <v>3</v>
      </c>
      <c r="I28" s="42">
        <v>2</v>
      </c>
      <c r="J28" s="42">
        <v>0</v>
      </c>
      <c r="K28" s="42"/>
      <c r="L28" s="42">
        <v>5</v>
      </c>
      <c r="M28" s="42">
        <v>7</v>
      </c>
      <c r="N28" s="42">
        <v>0</v>
      </c>
      <c r="O28" s="42">
        <v>0</v>
      </c>
    </row>
    <row r="29" spans="1:15" ht="15" customHeight="1">
      <c r="A29" s="7" t="s">
        <v>108</v>
      </c>
      <c r="B29" s="42">
        <v>15</v>
      </c>
      <c r="C29" s="42">
        <v>18</v>
      </c>
      <c r="D29" s="42">
        <v>2</v>
      </c>
      <c r="E29" s="131">
        <f t="shared" si="0"/>
        <v>0</v>
      </c>
      <c r="F29" s="42"/>
      <c r="G29" s="42">
        <v>8</v>
      </c>
      <c r="H29" s="42">
        <v>6</v>
      </c>
      <c r="I29" s="42">
        <v>1</v>
      </c>
      <c r="J29" s="42">
        <v>0</v>
      </c>
      <c r="K29" s="42"/>
      <c r="L29" s="42">
        <v>7</v>
      </c>
      <c r="M29" s="42">
        <v>12</v>
      </c>
      <c r="N29" s="42">
        <v>1</v>
      </c>
      <c r="O29" s="42">
        <v>0</v>
      </c>
    </row>
    <row r="30" spans="1:15" ht="15" customHeight="1">
      <c r="A30" s="7" t="s">
        <v>109</v>
      </c>
      <c r="B30" s="42">
        <v>5</v>
      </c>
      <c r="C30" s="42">
        <v>45</v>
      </c>
      <c r="D30" s="42">
        <v>1</v>
      </c>
      <c r="E30" s="131">
        <f t="shared" si="0"/>
        <v>10</v>
      </c>
      <c r="F30" s="42"/>
      <c r="G30" s="42">
        <v>2</v>
      </c>
      <c r="H30" s="42">
        <v>18</v>
      </c>
      <c r="I30" s="42">
        <v>0</v>
      </c>
      <c r="J30" s="42">
        <v>5</v>
      </c>
      <c r="K30" s="42"/>
      <c r="L30" s="42">
        <v>3</v>
      </c>
      <c r="M30" s="42">
        <v>27</v>
      </c>
      <c r="N30" s="42">
        <v>1</v>
      </c>
      <c r="O30" s="42">
        <v>5</v>
      </c>
    </row>
    <row r="31" spans="1:15" ht="15" customHeight="1">
      <c r="A31" s="7" t="s">
        <v>110</v>
      </c>
      <c r="B31" s="42">
        <v>3</v>
      </c>
      <c r="C31" s="42">
        <v>17</v>
      </c>
      <c r="D31" s="42">
        <v>0</v>
      </c>
      <c r="E31" s="131">
        <f t="shared" si="0"/>
        <v>0</v>
      </c>
      <c r="F31" s="42"/>
      <c r="G31" s="42">
        <v>1</v>
      </c>
      <c r="H31" s="42">
        <v>2</v>
      </c>
      <c r="I31" s="42">
        <v>0</v>
      </c>
      <c r="J31" s="42">
        <v>0</v>
      </c>
      <c r="K31" s="42"/>
      <c r="L31" s="42">
        <v>2</v>
      </c>
      <c r="M31" s="42">
        <v>15</v>
      </c>
      <c r="N31" s="42">
        <v>0</v>
      </c>
      <c r="O31" s="42">
        <v>0</v>
      </c>
    </row>
    <row r="32" spans="1:15" ht="15" customHeight="1">
      <c r="A32" s="7" t="s">
        <v>111</v>
      </c>
      <c r="B32" s="42">
        <v>3</v>
      </c>
      <c r="C32" s="42">
        <v>7</v>
      </c>
      <c r="D32" s="42">
        <v>3</v>
      </c>
      <c r="E32" s="131">
        <f t="shared" si="0"/>
        <v>2</v>
      </c>
      <c r="F32" s="42"/>
      <c r="G32" s="42">
        <v>2</v>
      </c>
      <c r="H32" s="42">
        <v>4</v>
      </c>
      <c r="I32" s="42">
        <v>1</v>
      </c>
      <c r="J32" s="42">
        <v>1</v>
      </c>
      <c r="K32" s="42"/>
      <c r="L32" s="42">
        <v>1</v>
      </c>
      <c r="M32" s="42">
        <v>3</v>
      </c>
      <c r="N32" s="42">
        <v>2</v>
      </c>
      <c r="O32" s="42">
        <v>1</v>
      </c>
    </row>
    <row r="33" spans="1:15" ht="15" customHeight="1">
      <c r="A33" s="7" t="s">
        <v>112</v>
      </c>
      <c r="B33" s="42">
        <v>1</v>
      </c>
      <c r="C33" s="42">
        <v>1</v>
      </c>
      <c r="D33" s="42">
        <v>0</v>
      </c>
      <c r="E33" s="131">
        <f t="shared" si="0"/>
        <v>0</v>
      </c>
      <c r="F33" s="42"/>
      <c r="G33" s="42">
        <v>0</v>
      </c>
      <c r="H33" s="42">
        <v>0</v>
      </c>
      <c r="I33" s="42">
        <v>0</v>
      </c>
      <c r="J33" s="42">
        <v>0</v>
      </c>
      <c r="K33" s="42"/>
      <c r="L33" s="42">
        <v>1</v>
      </c>
      <c r="M33" s="42">
        <v>1</v>
      </c>
      <c r="N33" s="42">
        <v>0</v>
      </c>
      <c r="O33" s="42">
        <v>0</v>
      </c>
    </row>
    <row r="34" spans="1:15" ht="15" customHeight="1">
      <c r="A34" s="7" t="s">
        <v>113</v>
      </c>
      <c r="B34" s="42">
        <v>13</v>
      </c>
      <c r="C34" s="42">
        <v>20</v>
      </c>
      <c r="D34" s="42">
        <v>5</v>
      </c>
      <c r="E34" s="131">
        <f t="shared" si="0"/>
        <v>2</v>
      </c>
      <c r="F34" s="42"/>
      <c r="G34" s="42">
        <v>2</v>
      </c>
      <c r="H34" s="42">
        <v>9</v>
      </c>
      <c r="I34" s="42">
        <v>2</v>
      </c>
      <c r="J34" s="42">
        <v>1</v>
      </c>
      <c r="K34" s="42"/>
      <c r="L34" s="42">
        <v>11</v>
      </c>
      <c r="M34" s="42">
        <v>11</v>
      </c>
      <c r="N34" s="42">
        <v>3</v>
      </c>
      <c r="O34" s="42">
        <v>1</v>
      </c>
    </row>
    <row r="35" spans="1:15" ht="15" customHeight="1">
      <c r="A35" s="7" t="s">
        <v>114</v>
      </c>
      <c r="B35" s="42">
        <v>16</v>
      </c>
      <c r="C35" s="42">
        <v>32</v>
      </c>
      <c r="D35" s="42">
        <v>8</v>
      </c>
      <c r="E35" s="131">
        <f t="shared" si="0"/>
        <v>37</v>
      </c>
      <c r="F35" s="42"/>
      <c r="G35" s="42">
        <v>3</v>
      </c>
      <c r="H35" s="42">
        <v>10</v>
      </c>
      <c r="I35" s="42">
        <v>2</v>
      </c>
      <c r="J35" s="42">
        <v>6</v>
      </c>
      <c r="K35" s="42"/>
      <c r="L35" s="42">
        <v>13</v>
      </c>
      <c r="M35" s="42">
        <v>22</v>
      </c>
      <c r="N35" s="42">
        <v>6</v>
      </c>
      <c r="O35" s="42">
        <v>31</v>
      </c>
    </row>
    <row r="36" spans="1:15" ht="15" customHeight="1" thickBot="1">
      <c r="A36" s="43" t="s">
        <v>115</v>
      </c>
      <c r="B36" s="44">
        <v>0</v>
      </c>
      <c r="C36" s="44">
        <v>0</v>
      </c>
      <c r="D36" s="44">
        <v>0</v>
      </c>
      <c r="E36" s="132">
        <f t="shared" si="0"/>
        <v>1</v>
      </c>
      <c r="F36" s="44"/>
      <c r="G36" s="44">
        <v>0</v>
      </c>
      <c r="H36" s="44">
        <v>0</v>
      </c>
      <c r="I36" s="44">
        <v>0</v>
      </c>
      <c r="J36" s="44">
        <v>0</v>
      </c>
      <c r="K36" s="44"/>
      <c r="L36" s="44">
        <v>0</v>
      </c>
      <c r="M36" s="44">
        <v>0</v>
      </c>
      <c r="N36" s="44">
        <v>0</v>
      </c>
      <c r="O36" s="44">
        <v>1</v>
      </c>
    </row>
    <row r="37" spans="1:15" ht="15" customHeight="1">
      <c r="A37" s="194" t="s">
        <v>123</v>
      </c>
      <c r="B37" s="194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</row>
    <row r="38" spans="1:15" ht="15" customHeight="1">
      <c r="A38" s="184" t="s">
        <v>347</v>
      </c>
      <c r="B38" s="184"/>
      <c r="C38" s="184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</row>
    <row r="39" spans="1:15" ht="12.75">
      <c r="A39" s="184" t="s">
        <v>174</v>
      </c>
      <c r="B39" s="184"/>
      <c r="C39" s="184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</row>
    <row r="40" spans="1:15" ht="15" customHeight="1">
      <c r="A40" s="193" t="s">
        <v>566</v>
      </c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</row>
    <row r="41" spans="1:15" ht="15" customHeight="1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1:15" ht="15" customHeight="1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15" ht="15" customHeight="1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15" ht="15" customHeight="1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spans="1:15" ht="15" customHeight="1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</row>
    <row r="46" spans="1:15" ht="15" customHeight="1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</row>
    <row r="47" spans="1:15" ht="15" customHeight="1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</row>
    <row r="48" spans="1:15" ht="15" customHeight="1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1:15" ht="15" customHeight="1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</row>
  </sheetData>
  <mergeCells count="14">
    <mergeCell ref="A40:O40"/>
    <mergeCell ref="A37:O37"/>
    <mergeCell ref="A38:O38"/>
    <mergeCell ref="A39:O39"/>
    <mergeCell ref="A5:O5"/>
    <mergeCell ref="A7:A8"/>
    <mergeCell ref="B7:E7"/>
    <mergeCell ref="G7:J7"/>
    <mergeCell ref="L7:O7"/>
    <mergeCell ref="Q2:Q3"/>
    <mergeCell ref="A1:O1"/>
    <mergeCell ref="A2:O2"/>
    <mergeCell ref="A3:O3"/>
    <mergeCell ref="A4:O4"/>
  </mergeCells>
  <hyperlinks>
    <hyperlink ref="Q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7" orientation="landscape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showGridLines="0" topLeftCell="A23" workbookViewId="0">
      <selection activeCell="Q21" sqref="Q21"/>
    </sheetView>
  </sheetViews>
  <sheetFormatPr baseColWidth="10" defaultRowHeight="15" customHeight="1"/>
  <cols>
    <col min="1" max="1" width="28.85546875" style="8" bestFit="1" customWidth="1"/>
    <col min="2" max="3" width="9.7109375" style="8" customWidth="1"/>
    <col min="4" max="4" width="1.7109375" style="8" customWidth="1"/>
    <col min="5" max="5" width="12.7109375" style="8" customWidth="1"/>
    <col min="6" max="6" width="9.7109375" style="8" customWidth="1"/>
    <col min="7" max="16384" width="11.42578125" style="8"/>
  </cols>
  <sheetData>
    <row r="1" spans="1:8" ht="15" customHeight="1">
      <c r="A1" s="183" t="s">
        <v>182</v>
      </c>
      <c r="B1" s="183"/>
      <c r="C1" s="183"/>
      <c r="D1" s="183"/>
      <c r="E1" s="183"/>
      <c r="F1" s="183"/>
    </row>
    <row r="2" spans="1:8" ht="15" customHeight="1">
      <c r="A2" s="183" t="s">
        <v>184</v>
      </c>
      <c r="B2" s="183"/>
      <c r="C2" s="183"/>
      <c r="D2" s="183"/>
      <c r="E2" s="183"/>
      <c r="F2" s="183"/>
      <c r="H2" s="178" t="s">
        <v>47</v>
      </c>
    </row>
    <row r="3" spans="1:8" ht="15" customHeight="1">
      <c r="A3" s="183" t="s">
        <v>535</v>
      </c>
      <c r="B3" s="183"/>
      <c r="C3" s="183"/>
      <c r="D3" s="183"/>
      <c r="E3" s="183"/>
      <c r="F3" s="183"/>
      <c r="H3" s="178"/>
    </row>
    <row r="4" spans="1:8" ht="15" customHeight="1">
      <c r="A4" s="183" t="s">
        <v>183</v>
      </c>
      <c r="B4" s="183"/>
      <c r="C4" s="183"/>
      <c r="D4" s="183"/>
      <c r="E4" s="183"/>
      <c r="F4" s="183"/>
    </row>
    <row r="6" spans="1:8" ht="41.25" customHeight="1">
      <c r="A6" s="204" t="s">
        <v>62</v>
      </c>
      <c r="B6" s="202" t="s">
        <v>175</v>
      </c>
      <c r="C6" s="202"/>
      <c r="D6" s="65"/>
      <c r="E6" s="203" t="s">
        <v>176</v>
      </c>
      <c r="F6" s="203"/>
    </row>
    <row r="7" spans="1:8" ht="12.75">
      <c r="A7" s="204"/>
      <c r="B7" s="49">
        <v>2020</v>
      </c>
      <c r="C7" s="49">
        <v>2021</v>
      </c>
      <c r="D7" s="49"/>
      <c r="E7" s="49">
        <v>2020</v>
      </c>
      <c r="F7" s="49">
        <v>2021</v>
      </c>
    </row>
    <row r="8" spans="1:8" ht="15" customHeight="1">
      <c r="A8" s="192" t="s">
        <v>63</v>
      </c>
      <c r="B8" s="192"/>
      <c r="C8" s="192"/>
      <c r="D8" s="192"/>
      <c r="E8" s="192"/>
      <c r="F8" s="192"/>
    </row>
    <row r="9" spans="1:8" ht="15" customHeight="1">
      <c r="A9" s="164" t="s">
        <v>63</v>
      </c>
      <c r="B9" s="67">
        <v>45</v>
      </c>
      <c r="C9" s="67">
        <f>SUM(C10:C14)</f>
        <v>103</v>
      </c>
      <c r="D9" s="67"/>
      <c r="E9" s="67">
        <v>3</v>
      </c>
      <c r="F9" s="67">
        <f>SUM(F10:F14)</f>
        <v>6</v>
      </c>
    </row>
    <row r="10" spans="1:8" s="66" customFormat="1" ht="15" customHeight="1">
      <c r="A10" s="161" t="s">
        <v>342</v>
      </c>
      <c r="B10" s="62">
        <v>10</v>
      </c>
      <c r="C10" s="62">
        <v>33</v>
      </c>
      <c r="D10" s="62"/>
      <c r="E10" s="62">
        <v>0</v>
      </c>
      <c r="F10" s="62">
        <v>0</v>
      </c>
      <c r="H10" s="57"/>
    </row>
    <row r="11" spans="1:8" ht="15" customHeight="1">
      <c r="A11" s="161" t="s">
        <v>346</v>
      </c>
      <c r="B11" s="62">
        <v>32</v>
      </c>
      <c r="C11" s="62">
        <v>63</v>
      </c>
      <c r="D11" s="62"/>
      <c r="E11" s="62">
        <v>3</v>
      </c>
      <c r="F11" s="62">
        <v>5</v>
      </c>
      <c r="H11" s="7"/>
    </row>
    <row r="12" spans="1:8" ht="15" customHeight="1">
      <c r="A12" s="161" t="s">
        <v>72</v>
      </c>
      <c r="B12" s="62">
        <v>0</v>
      </c>
      <c r="C12" s="62">
        <v>4</v>
      </c>
      <c r="D12" s="62"/>
      <c r="E12" s="62">
        <v>0</v>
      </c>
      <c r="F12" s="62">
        <v>0</v>
      </c>
      <c r="H12" s="7"/>
    </row>
    <row r="13" spans="1:8" ht="15" customHeight="1">
      <c r="A13" s="161" t="s">
        <v>73</v>
      </c>
      <c r="B13" s="62">
        <v>2</v>
      </c>
      <c r="C13" s="62">
        <v>0</v>
      </c>
      <c r="D13" s="62"/>
      <c r="E13" s="62">
        <v>0</v>
      </c>
      <c r="F13" s="62">
        <v>0</v>
      </c>
      <c r="H13" s="7"/>
    </row>
    <row r="14" spans="1:8" ht="15" customHeight="1">
      <c r="A14" s="161" t="s">
        <v>180</v>
      </c>
      <c r="B14" s="62">
        <v>1</v>
      </c>
      <c r="C14" s="62">
        <v>3</v>
      </c>
      <c r="D14" s="62"/>
      <c r="E14" s="62">
        <v>0</v>
      </c>
      <c r="F14" s="62">
        <v>1</v>
      </c>
      <c r="H14" s="7"/>
    </row>
    <row r="15" spans="1:8" ht="15" customHeight="1">
      <c r="A15" s="192" t="s">
        <v>229</v>
      </c>
      <c r="B15" s="192"/>
      <c r="C15" s="192"/>
      <c r="D15" s="192"/>
      <c r="E15" s="192"/>
      <c r="F15" s="192"/>
    </row>
    <row r="16" spans="1:8" ht="15" customHeight="1">
      <c r="A16" s="164" t="s">
        <v>63</v>
      </c>
      <c r="B16" s="67">
        <f>SUM(B17:B21)</f>
        <v>43</v>
      </c>
      <c r="C16" s="67">
        <f>SUM(C17:C21)</f>
        <v>90</v>
      </c>
      <c r="D16" s="67"/>
      <c r="E16" s="67">
        <f>SUM(E17:E21)</f>
        <v>3</v>
      </c>
      <c r="F16" s="67">
        <f>SUM(F17:F21)</f>
        <v>6</v>
      </c>
    </row>
    <row r="17" spans="1:6" ht="15" customHeight="1">
      <c r="A17" s="161" t="s">
        <v>342</v>
      </c>
      <c r="B17" s="62">
        <v>9</v>
      </c>
      <c r="C17" s="62">
        <v>28</v>
      </c>
      <c r="D17" s="62"/>
      <c r="E17" s="62">
        <v>0</v>
      </c>
      <c r="F17" s="62">
        <v>0</v>
      </c>
    </row>
    <row r="18" spans="1:6" ht="15" customHeight="1">
      <c r="A18" s="161" t="s">
        <v>346</v>
      </c>
      <c r="B18" s="62">
        <v>31</v>
      </c>
      <c r="C18" s="62">
        <v>55</v>
      </c>
      <c r="D18" s="62"/>
      <c r="E18" s="62">
        <v>3</v>
      </c>
      <c r="F18" s="62">
        <v>5</v>
      </c>
    </row>
    <row r="19" spans="1:6" ht="15" customHeight="1">
      <c r="A19" s="161" t="s">
        <v>72</v>
      </c>
      <c r="B19" s="62">
        <v>0</v>
      </c>
      <c r="C19" s="62">
        <v>4</v>
      </c>
      <c r="D19" s="62"/>
      <c r="E19" s="62">
        <v>0</v>
      </c>
      <c r="F19" s="62">
        <v>0</v>
      </c>
    </row>
    <row r="20" spans="1:6" ht="15" customHeight="1">
      <c r="A20" s="161" t="s">
        <v>73</v>
      </c>
      <c r="B20" s="62">
        <v>2</v>
      </c>
      <c r="C20" s="62">
        <v>0</v>
      </c>
      <c r="D20" s="62"/>
      <c r="E20" s="62">
        <v>0</v>
      </c>
      <c r="F20" s="62">
        <v>0</v>
      </c>
    </row>
    <row r="21" spans="1:6" ht="15" customHeight="1">
      <c r="A21" s="161" t="s">
        <v>180</v>
      </c>
      <c r="B21" s="62">
        <v>1</v>
      </c>
      <c r="C21" s="62">
        <v>3</v>
      </c>
      <c r="D21" s="62"/>
      <c r="E21" s="62">
        <v>0</v>
      </c>
      <c r="F21" s="62">
        <v>1</v>
      </c>
    </row>
    <row r="22" spans="1:6" ht="15" customHeight="1">
      <c r="A22" s="192" t="s">
        <v>230</v>
      </c>
      <c r="B22" s="192"/>
      <c r="C22" s="192"/>
      <c r="D22" s="192"/>
      <c r="E22" s="192"/>
      <c r="F22" s="192"/>
    </row>
    <row r="23" spans="1:6" ht="15" customHeight="1">
      <c r="A23" s="164" t="s">
        <v>63</v>
      </c>
      <c r="B23" s="67">
        <f>SUM(B24:B28)</f>
        <v>0</v>
      </c>
      <c r="C23" s="67">
        <f>SUM(C24:C28)</f>
        <v>10</v>
      </c>
      <c r="D23" s="67"/>
      <c r="E23" s="67">
        <f>SUM(E24:E28)</f>
        <v>0</v>
      </c>
      <c r="F23" s="67">
        <f>SUM(F24:F28)</f>
        <v>0</v>
      </c>
    </row>
    <row r="24" spans="1:6" ht="15" customHeight="1">
      <c r="A24" s="161" t="s">
        <v>342</v>
      </c>
      <c r="B24" s="62">
        <v>0</v>
      </c>
      <c r="C24" s="62">
        <v>3</v>
      </c>
      <c r="D24" s="62"/>
      <c r="E24" s="62">
        <v>0</v>
      </c>
      <c r="F24" s="62">
        <v>0</v>
      </c>
    </row>
    <row r="25" spans="1:6" ht="15" customHeight="1">
      <c r="A25" s="161" t="s">
        <v>346</v>
      </c>
      <c r="B25" s="62">
        <v>0</v>
      </c>
      <c r="C25" s="62">
        <v>7</v>
      </c>
      <c r="D25" s="62"/>
      <c r="E25" s="62">
        <v>0</v>
      </c>
      <c r="F25" s="62">
        <v>0</v>
      </c>
    </row>
    <row r="26" spans="1:6" ht="15" customHeight="1">
      <c r="A26" s="161" t="s">
        <v>72</v>
      </c>
      <c r="B26" s="62">
        <v>0</v>
      </c>
      <c r="C26" s="62">
        <v>0</v>
      </c>
      <c r="D26" s="62"/>
      <c r="E26" s="62">
        <v>0</v>
      </c>
      <c r="F26" s="62">
        <v>0</v>
      </c>
    </row>
    <row r="27" spans="1:6" ht="15" customHeight="1">
      <c r="A27" s="161" t="s">
        <v>73</v>
      </c>
      <c r="B27" s="62">
        <v>0</v>
      </c>
      <c r="C27" s="62">
        <v>0</v>
      </c>
      <c r="D27" s="62"/>
      <c r="E27" s="62">
        <v>0</v>
      </c>
      <c r="F27" s="62">
        <v>0</v>
      </c>
    </row>
    <row r="28" spans="1:6" ht="15" customHeight="1">
      <c r="A28" s="161" t="s">
        <v>180</v>
      </c>
      <c r="B28" s="62">
        <v>0</v>
      </c>
      <c r="C28" s="62">
        <v>0</v>
      </c>
      <c r="D28" s="62"/>
      <c r="E28" s="62">
        <v>0</v>
      </c>
      <c r="F28" s="62">
        <v>0</v>
      </c>
    </row>
    <row r="29" spans="1:6" ht="15" customHeight="1">
      <c r="A29" s="192" t="s">
        <v>231</v>
      </c>
      <c r="B29" s="192"/>
      <c r="C29" s="192"/>
      <c r="D29" s="192"/>
      <c r="E29" s="192"/>
      <c r="F29" s="192"/>
    </row>
    <row r="30" spans="1:6" ht="15" customHeight="1">
      <c r="A30" s="164" t="s">
        <v>63</v>
      </c>
      <c r="B30" s="86">
        <f>SUM(B31:B35)</f>
        <v>2</v>
      </c>
      <c r="C30" s="86">
        <f>SUM(C31:C35)</f>
        <v>3</v>
      </c>
      <c r="D30" s="86"/>
      <c r="E30" s="86">
        <f>SUM(E31:E35)</f>
        <v>0</v>
      </c>
      <c r="F30" s="86">
        <f>SUM(F31:F35)</f>
        <v>0</v>
      </c>
    </row>
    <row r="31" spans="1:6" ht="15" customHeight="1">
      <c r="A31" s="161" t="s">
        <v>342</v>
      </c>
      <c r="B31" s="77">
        <v>1</v>
      </c>
      <c r="C31" s="77">
        <v>2</v>
      </c>
      <c r="D31" s="77"/>
      <c r="E31" s="77">
        <v>0</v>
      </c>
      <c r="F31" s="77">
        <v>0</v>
      </c>
    </row>
    <row r="32" spans="1:6" ht="15" customHeight="1">
      <c r="A32" s="161" t="s">
        <v>346</v>
      </c>
      <c r="B32" s="77">
        <v>1</v>
      </c>
      <c r="C32" s="77">
        <v>1</v>
      </c>
      <c r="D32" s="77"/>
      <c r="E32" s="77">
        <v>0</v>
      </c>
      <c r="F32" s="77">
        <v>0</v>
      </c>
    </row>
    <row r="33" spans="1:6" ht="15" customHeight="1">
      <c r="A33" s="161" t="s">
        <v>72</v>
      </c>
      <c r="B33" s="77">
        <v>0</v>
      </c>
      <c r="C33" s="77">
        <v>0</v>
      </c>
      <c r="D33" s="77"/>
      <c r="E33" s="77">
        <v>0</v>
      </c>
      <c r="F33" s="77">
        <v>0</v>
      </c>
    </row>
    <row r="34" spans="1:6" ht="15" customHeight="1">
      <c r="A34" s="161" t="s">
        <v>73</v>
      </c>
      <c r="B34" s="77">
        <v>0</v>
      </c>
      <c r="C34" s="77">
        <v>0</v>
      </c>
      <c r="D34" s="77"/>
      <c r="E34" s="77">
        <v>0</v>
      </c>
      <c r="F34" s="77">
        <v>0</v>
      </c>
    </row>
    <row r="35" spans="1:6" ht="15" customHeight="1" thickBot="1">
      <c r="A35" s="162" t="s">
        <v>180</v>
      </c>
      <c r="B35" s="63">
        <v>0</v>
      </c>
      <c r="C35" s="63">
        <v>0</v>
      </c>
      <c r="D35" s="63"/>
      <c r="E35" s="63">
        <v>0</v>
      </c>
      <c r="F35" s="63">
        <v>0</v>
      </c>
    </row>
    <row r="36" spans="1:6" ht="58.5" customHeight="1">
      <c r="A36" s="184" t="s">
        <v>121</v>
      </c>
      <c r="B36" s="184"/>
      <c r="C36" s="184"/>
      <c r="D36" s="184"/>
      <c r="E36" s="184"/>
      <c r="F36" s="184"/>
    </row>
    <row r="37" spans="1:6" ht="12.75">
      <c r="A37" s="193" t="s">
        <v>566</v>
      </c>
      <c r="B37" s="193"/>
      <c r="C37" s="193"/>
      <c r="D37" s="193"/>
      <c r="E37" s="193"/>
      <c r="F37" s="193"/>
    </row>
  </sheetData>
  <mergeCells count="14">
    <mergeCell ref="A37:F37"/>
    <mergeCell ref="A36:F36"/>
    <mergeCell ref="B6:C6"/>
    <mergeCell ref="E6:F6"/>
    <mergeCell ref="A6:A7"/>
    <mergeCell ref="A8:F8"/>
    <mergeCell ref="A15:F15"/>
    <mergeCell ref="A22:F22"/>
    <mergeCell ref="A29:F29"/>
    <mergeCell ref="H2:H3"/>
    <mergeCell ref="A1:F1"/>
    <mergeCell ref="A2:F2"/>
    <mergeCell ref="A3:F3"/>
    <mergeCell ref="A4:F4"/>
  </mergeCells>
  <hyperlinks>
    <hyperlink ref="H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3" orientation="landscape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A1:I35"/>
  <sheetViews>
    <sheetView showGridLines="0" workbookViewId="0">
      <selection activeCell="Q21" sqref="Q21"/>
    </sheetView>
  </sheetViews>
  <sheetFormatPr baseColWidth="10" defaultRowHeight="15" customHeight="1"/>
  <cols>
    <col min="1" max="1" width="18.85546875" style="8" customWidth="1"/>
    <col min="2" max="3" width="11.42578125" style="8"/>
    <col min="4" max="4" width="1.7109375" style="8" customWidth="1"/>
    <col min="5" max="16384" width="11.42578125" style="8"/>
  </cols>
  <sheetData>
    <row r="1" spans="1:9" s="6" customFormat="1" ht="15" customHeight="1">
      <c r="A1" s="183" t="s">
        <v>185</v>
      </c>
      <c r="B1" s="183"/>
      <c r="C1" s="183"/>
      <c r="D1" s="183"/>
      <c r="E1" s="183"/>
      <c r="F1" s="183"/>
      <c r="G1" s="8"/>
      <c r="H1" s="8"/>
      <c r="I1" s="8"/>
    </row>
    <row r="2" spans="1:9" s="6" customFormat="1" ht="15" customHeight="1">
      <c r="A2" s="183" t="s">
        <v>184</v>
      </c>
      <c r="B2" s="183"/>
      <c r="C2" s="183"/>
      <c r="D2" s="183"/>
      <c r="E2" s="183"/>
      <c r="F2" s="183"/>
      <c r="G2" s="8"/>
      <c r="H2" s="178" t="s">
        <v>47</v>
      </c>
      <c r="I2" s="8"/>
    </row>
    <row r="3" spans="1:9" s="6" customFormat="1" ht="15" customHeight="1">
      <c r="A3" s="183" t="s">
        <v>186</v>
      </c>
      <c r="B3" s="183"/>
      <c r="C3" s="183"/>
      <c r="D3" s="183"/>
      <c r="E3" s="183"/>
      <c r="F3" s="183"/>
      <c r="G3" s="8"/>
      <c r="H3" s="178"/>
      <c r="I3" s="8"/>
    </row>
    <row r="4" spans="1:9" s="6" customFormat="1" ht="15" customHeight="1">
      <c r="A4" s="183" t="s">
        <v>147</v>
      </c>
      <c r="B4" s="183"/>
      <c r="C4" s="183"/>
      <c r="D4" s="183"/>
      <c r="E4" s="183"/>
      <c r="F4" s="183"/>
      <c r="G4" s="8"/>
      <c r="H4" s="8"/>
      <c r="I4" s="8"/>
    </row>
    <row r="5" spans="1:9" s="6" customFormat="1" ht="15" customHeight="1">
      <c r="A5" s="183" t="s">
        <v>183</v>
      </c>
      <c r="B5" s="183"/>
      <c r="C5" s="183"/>
      <c r="D5" s="183"/>
      <c r="E5" s="183"/>
      <c r="F5" s="183"/>
      <c r="G5" s="8"/>
      <c r="H5" s="8"/>
      <c r="I5" s="8"/>
    </row>
    <row r="6" spans="1:9" ht="12.75">
      <c r="A6" s="6"/>
      <c r="B6" s="6"/>
      <c r="C6" s="6"/>
      <c r="D6" s="6"/>
      <c r="E6" s="6"/>
      <c r="F6" s="6"/>
    </row>
    <row r="7" spans="1:9" ht="42" customHeight="1">
      <c r="A7" s="204" t="s">
        <v>88</v>
      </c>
      <c r="B7" s="202" t="s">
        <v>175</v>
      </c>
      <c r="C7" s="202"/>
      <c r="D7" s="65"/>
      <c r="E7" s="203" t="s">
        <v>176</v>
      </c>
      <c r="F7" s="203"/>
    </row>
    <row r="8" spans="1:9" ht="15" customHeight="1">
      <c r="A8" s="204"/>
      <c r="B8" s="49">
        <v>2020</v>
      </c>
      <c r="C8" s="49">
        <v>2021</v>
      </c>
      <c r="D8" s="49"/>
      <c r="E8" s="49">
        <v>2020</v>
      </c>
      <c r="F8" s="49">
        <v>2021</v>
      </c>
    </row>
    <row r="9" spans="1:9" s="66" customFormat="1" ht="15" customHeight="1">
      <c r="A9" s="66" t="s">
        <v>63</v>
      </c>
      <c r="B9" s="67">
        <v>45</v>
      </c>
      <c r="C9" s="67">
        <v>103</v>
      </c>
      <c r="D9" s="67"/>
      <c r="E9" s="67">
        <v>3</v>
      </c>
      <c r="F9" s="67">
        <v>6</v>
      </c>
    </row>
    <row r="10" spans="1:9" ht="15" customHeight="1">
      <c r="A10" s="8" t="s">
        <v>89</v>
      </c>
      <c r="B10" s="62">
        <v>3</v>
      </c>
      <c r="C10" s="62">
        <v>12</v>
      </c>
      <c r="D10" s="62"/>
      <c r="E10" s="62">
        <v>0</v>
      </c>
      <c r="F10" s="62">
        <v>0</v>
      </c>
    </row>
    <row r="11" spans="1:9" ht="15" customHeight="1">
      <c r="A11" s="8" t="s">
        <v>90</v>
      </c>
      <c r="B11" s="62">
        <v>1</v>
      </c>
      <c r="C11" s="62">
        <v>10</v>
      </c>
      <c r="D11" s="62"/>
      <c r="E11" s="62">
        <v>0</v>
      </c>
      <c r="F11" s="62">
        <v>0</v>
      </c>
    </row>
    <row r="12" spans="1:9" ht="15" customHeight="1">
      <c r="A12" s="8" t="s">
        <v>91</v>
      </c>
      <c r="B12" s="62">
        <v>5</v>
      </c>
      <c r="C12" s="62">
        <v>9</v>
      </c>
      <c r="D12" s="62"/>
      <c r="E12" s="62">
        <v>0</v>
      </c>
      <c r="F12" s="62">
        <v>0</v>
      </c>
    </row>
    <row r="13" spans="1:9" ht="15" customHeight="1">
      <c r="A13" s="8" t="s">
        <v>92</v>
      </c>
      <c r="B13" s="62">
        <v>1</v>
      </c>
      <c r="C13" s="62">
        <v>5</v>
      </c>
      <c r="D13" s="62"/>
      <c r="E13" s="62">
        <v>1</v>
      </c>
      <c r="F13" s="62">
        <v>0</v>
      </c>
    </row>
    <row r="14" spans="1:9" ht="15" customHeight="1">
      <c r="A14" s="8" t="s">
        <v>94</v>
      </c>
      <c r="B14" s="62">
        <v>0</v>
      </c>
      <c r="C14" s="62">
        <v>2</v>
      </c>
      <c r="D14" s="62"/>
      <c r="E14" s="62">
        <v>0</v>
      </c>
      <c r="F14" s="62">
        <v>0</v>
      </c>
    </row>
    <row r="15" spans="1:9" ht="15" customHeight="1">
      <c r="A15" s="8" t="s">
        <v>95</v>
      </c>
      <c r="B15" s="62">
        <v>1</v>
      </c>
      <c r="C15" s="62">
        <v>2</v>
      </c>
      <c r="D15" s="62"/>
      <c r="E15" s="62">
        <v>0</v>
      </c>
      <c r="F15" s="62">
        <v>0</v>
      </c>
    </row>
    <row r="16" spans="1:9" ht="15" customHeight="1">
      <c r="A16" s="8" t="s">
        <v>96</v>
      </c>
      <c r="B16" s="62">
        <v>6</v>
      </c>
      <c r="C16" s="62">
        <v>4</v>
      </c>
      <c r="D16" s="62"/>
      <c r="E16" s="62">
        <v>0</v>
      </c>
      <c r="F16" s="62">
        <v>1</v>
      </c>
    </row>
    <row r="17" spans="1:6" ht="15" customHeight="1">
      <c r="A17" s="8" t="s">
        <v>97</v>
      </c>
      <c r="B17" s="62">
        <v>3</v>
      </c>
      <c r="C17" s="62">
        <v>4</v>
      </c>
      <c r="D17" s="62"/>
      <c r="E17" s="62">
        <v>0</v>
      </c>
      <c r="F17" s="62">
        <v>0</v>
      </c>
    </row>
    <row r="18" spans="1:6" ht="15" customHeight="1">
      <c r="A18" s="8" t="s">
        <v>98</v>
      </c>
      <c r="B18" s="62">
        <v>2</v>
      </c>
      <c r="C18" s="62">
        <v>8</v>
      </c>
      <c r="D18" s="62"/>
      <c r="E18" s="62">
        <v>0</v>
      </c>
      <c r="F18" s="62">
        <v>3</v>
      </c>
    </row>
    <row r="19" spans="1:6" ht="15" customHeight="1">
      <c r="A19" s="8" t="s">
        <v>99</v>
      </c>
      <c r="B19" s="62">
        <v>0</v>
      </c>
      <c r="C19" s="62">
        <v>1</v>
      </c>
      <c r="D19" s="62"/>
      <c r="E19" s="62">
        <v>0</v>
      </c>
      <c r="F19" s="62">
        <v>1</v>
      </c>
    </row>
    <row r="20" spans="1:6" ht="15" customHeight="1">
      <c r="A20" s="8" t="s">
        <v>100</v>
      </c>
      <c r="B20" s="62">
        <v>7</v>
      </c>
      <c r="C20" s="62">
        <v>5</v>
      </c>
      <c r="D20" s="62"/>
      <c r="E20" s="62">
        <v>2</v>
      </c>
      <c r="F20" s="62">
        <v>0</v>
      </c>
    </row>
    <row r="21" spans="1:6" ht="15" customHeight="1">
      <c r="A21" s="8" t="s">
        <v>101</v>
      </c>
      <c r="B21" s="62">
        <v>0</v>
      </c>
      <c r="C21" s="62">
        <v>2</v>
      </c>
      <c r="D21" s="62"/>
      <c r="E21" s="62">
        <v>0</v>
      </c>
      <c r="F21" s="62">
        <v>0</v>
      </c>
    </row>
    <row r="22" spans="1:6" ht="15" customHeight="1">
      <c r="A22" s="8" t="s">
        <v>102</v>
      </c>
      <c r="B22" s="62">
        <v>1</v>
      </c>
      <c r="C22" s="62">
        <v>7</v>
      </c>
      <c r="D22" s="62"/>
      <c r="E22" s="62">
        <v>0</v>
      </c>
      <c r="F22" s="62">
        <v>0</v>
      </c>
    </row>
    <row r="23" spans="1:6" ht="15" customHeight="1">
      <c r="A23" s="8" t="s">
        <v>103</v>
      </c>
      <c r="B23" s="62">
        <v>1</v>
      </c>
      <c r="C23" s="62">
        <v>1</v>
      </c>
      <c r="D23" s="62"/>
      <c r="E23" s="62">
        <v>0</v>
      </c>
      <c r="F23" s="62">
        <v>0</v>
      </c>
    </row>
    <row r="24" spans="1:6" ht="15" customHeight="1">
      <c r="A24" s="8" t="s">
        <v>104</v>
      </c>
      <c r="B24" s="62">
        <v>0</v>
      </c>
      <c r="C24" s="62">
        <v>13</v>
      </c>
      <c r="D24" s="62"/>
      <c r="E24" s="62">
        <v>0</v>
      </c>
      <c r="F24" s="62">
        <v>0</v>
      </c>
    </row>
    <row r="25" spans="1:6" ht="15" customHeight="1">
      <c r="A25" s="8" t="s">
        <v>105</v>
      </c>
      <c r="B25" s="62">
        <v>10</v>
      </c>
      <c r="C25" s="62">
        <v>1</v>
      </c>
      <c r="D25" s="62"/>
      <c r="E25" s="62">
        <v>0</v>
      </c>
      <c r="F25" s="62">
        <v>0</v>
      </c>
    </row>
    <row r="26" spans="1:6" ht="15" customHeight="1">
      <c r="A26" s="8" t="s">
        <v>106</v>
      </c>
      <c r="B26" s="62">
        <v>0</v>
      </c>
      <c r="C26" s="62">
        <v>1</v>
      </c>
      <c r="D26" s="62"/>
      <c r="E26" s="62">
        <v>0</v>
      </c>
      <c r="F26" s="62">
        <v>0</v>
      </c>
    </row>
    <row r="27" spans="1:6" ht="15" customHeight="1">
      <c r="A27" s="8" t="s">
        <v>108</v>
      </c>
      <c r="B27" s="62">
        <v>0</v>
      </c>
      <c r="C27" s="62">
        <v>3</v>
      </c>
      <c r="D27" s="62"/>
      <c r="E27" s="62">
        <v>0</v>
      </c>
      <c r="F27" s="62">
        <v>0</v>
      </c>
    </row>
    <row r="28" spans="1:6" ht="15" customHeight="1">
      <c r="A28" s="8" t="s">
        <v>109</v>
      </c>
      <c r="B28" s="62">
        <v>0</v>
      </c>
      <c r="C28" s="62">
        <v>2</v>
      </c>
      <c r="D28" s="62"/>
      <c r="E28" s="62">
        <v>0</v>
      </c>
      <c r="F28" s="62">
        <v>0</v>
      </c>
    </row>
    <row r="29" spans="1:6" ht="15" customHeight="1">
      <c r="A29" s="8" t="s">
        <v>110</v>
      </c>
      <c r="B29" s="62">
        <v>1</v>
      </c>
      <c r="C29" s="62">
        <v>0</v>
      </c>
      <c r="D29" s="62"/>
      <c r="E29" s="62">
        <v>0</v>
      </c>
      <c r="F29" s="62">
        <v>0</v>
      </c>
    </row>
    <row r="30" spans="1:6" ht="15" customHeight="1">
      <c r="A30" s="8" t="s">
        <v>113</v>
      </c>
      <c r="B30" s="62">
        <v>1</v>
      </c>
      <c r="C30" s="62">
        <v>3</v>
      </c>
      <c r="D30" s="62"/>
      <c r="E30" s="62">
        <v>0</v>
      </c>
      <c r="F30" s="62">
        <v>0</v>
      </c>
    </row>
    <row r="31" spans="1:6" ht="15" customHeight="1" thickBot="1">
      <c r="A31" s="8" t="s">
        <v>114</v>
      </c>
      <c r="B31" s="62">
        <v>2</v>
      </c>
      <c r="C31" s="62">
        <v>8</v>
      </c>
      <c r="D31" s="62"/>
      <c r="E31" s="62">
        <v>0</v>
      </c>
      <c r="F31" s="62">
        <v>1</v>
      </c>
    </row>
    <row r="32" spans="1:6" ht="15" customHeight="1">
      <c r="A32" s="190" t="s">
        <v>124</v>
      </c>
      <c r="B32" s="190"/>
      <c r="C32" s="190"/>
      <c r="D32" s="190"/>
      <c r="E32" s="190"/>
      <c r="F32" s="190"/>
    </row>
    <row r="33" spans="1:6" ht="37.5" customHeight="1">
      <c r="A33" s="189" t="s">
        <v>345</v>
      </c>
      <c r="B33" s="189"/>
      <c r="C33" s="189"/>
      <c r="D33" s="189"/>
      <c r="E33" s="189"/>
      <c r="F33" s="189"/>
    </row>
    <row r="34" spans="1:6" ht="51" customHeight="1">
      <c r="A34" s="189" t="s">
        <v>122</v>
      </c>
      <c r="B34" s="189"/>
      <c r="C34" s="189"/>
      <c r="D34" s="189"/>
      <c r="E34" s="189"/>
      <c r="F34" s="189"/>
    </row>
    <row r="35" spans="1:6" ht="15" customHeight="1">
      <c r="A35" s="205" t="s">
        <v>569</v>
      </c>
      <c r="B35" s="205"/>
      <c r="C35" s="205"/>
      <c r="D35" s="205"/>
      <c r="E35" s="205"/>
      <c r="F35" s="205"/>
    </row>
  </sheetData>
  <mergeCells count="13">
    <mergeCell ref="A35:F35"/>
    <mergeCell ref="A32:F32"/>
    <mergeCell ref="A33:F33"/>
    <mergeCell ref="A34:F34"/>
    <mergeCell ref="H2:H3"/>
    <mergeCell ref="A7:A8"/>
    <mergeCell ref="B7:C7"/>
    <mergeCell ref="E7:F7"/>
    <mergeCell ref="A1:F1"/>
    <mergeCell ref="A2:F2"/>
    <mergeCell ref="A3:F3"/>
    <mergeCell ref="A4:F4"/>
    <mergeCell ref="A5:F5"/>
  </mergeCells>
  <hyperlinks>
    <hyperlink ref="H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5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pageSetUpPr fitToPage="1"/>
  </sheetPr>
  <dimension ref="A1:N87"/>
  <sheetViews>
    <sheetView showGridLines="0" zoomScaleNormal="100" workbookViewId="0">
      <selection sqref="A1:B1"/>
    </sheetView>
  </sheetViews>
  <sheetFormatPr baseColWidth="10" defaultRowHeight="15"/>
  <cols>
    <col min="1" max="1" width="8.5703125" style="85" customWidth="1"/>
    <col min="2" max="2" width="139.7109375" style="16" customWidth="1"/>
    <col min="3" max="16384" width="11.42578125" style="16"/>
  </cols>
  <sheetData>
    <row r="1" spans="1:14" s="1" customFormat="1" ht="25.5" thickBot="1">
      <c r="A1" s="176" t="s">
        <v>0</v>
      </c>
      <c r="B1" s="177"/>
    </row>
    <row r="2" spans="1:14" s="1" customFormat="1">
      <c r="A2" s="80"/>
      <c r="B2" s="159" t="s">
        <v>1</v>
      </c>
    </row>
    <row r="3" spans="1:14" s="1" customFormat="1">
      <c r="A3" s="81"/>
      <c r="B3" s="12" t="s">
        <v>2</v>
      </c>
      <c r="C3" s="2"/>
      <c r="D3" s="2"/>
    </row>
    <row r="4" spans="1:14" s="1" customFormat="1" ht="30">
      <c r="A4" s="81" t="s">
        <v>4</v>
      </c>
      <c r="B4" s="9"/>
      <c r="C4" s="13"/>
      <c r="D4" s="14"/>
    </row>
    <row r="5" spans="1:14" s="1" customFormat="1" ht="30" customHeight="1">
      <c r="A5" s="82" t="s">
        <v>6</v>
      </c>
      <c r="B5" s="17" t="s">
        <v>152</v>
      </c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s="1" customFormat="1" ht="30" customHeight="1">
      <c r="A6" s="83" t="s">
        <v>3</v>
      </c>
      <c r="B6" s="23" t="s">
        <v>119</v>
      </c>
      <c r="D6" s="15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s="1" customFormat="1" ht="30" customHeight="1">
      <c r="A7" s="83" t="s">
        <v>5</v>
      </c>
      <c r="B7" s="18" t="s">
        <v>120</v>
      </c>
      <c r="E7" s="14"/>
      <c r="F7" s="14"/>
      <c r="G7" s="14"/>
      <c r="H7" s="14"/>
      <c r="I7" s="14"/>
      <c r="J7" s="14"/>
      <c r="K7" s="14"/>
      <c r="L7" s="14"/>
      <c r="M7" s="14"/>
    </row>
    <row r="8" spans="1:14" s="1" customFormat="1" ht="30" customHeight="1">
      <c r="A8" s="83" t="s">
        <v>7</v>
      </c>
      <c r="B8" s="18" t="s">
        <v>116</v>
      </c>
      <c r="E8" s="14"/>
      <c r="F8" s="14"/>
      <c r="G8" s="14"/>
      <c r="H8" s="14"/>
      <c r="I8" s="14"/>
      <c r="J8" s="14"/>
      <c r="K8" s="14"/>
      <c r="L8" s="14"/>
      <c r="M8" s="14"/>
    </row>
    <row r="9" spans="1:14" s="1" customFormat="1" ht="30" customHeight="1">
      <c r="A9" s="83" t="s">
        <v>9</v>
      </c>
      <c r="B9" s="18" t="s">
        <v>133</v>
      </c>
      <c r="E9" s="14"/>
      <c r="F9" s="14"/>
      <c r="G9" s="14"/>
      <c r="H9" s="14"/>
      <c r="I9" s="14"/>
      <c r="J9" s="14"/>
      <c r="K9" s="14"/>
      <c r="L9" s="14"/>
      <c r="M9" s="14"/>
    </row>
    <row r="10" spans="1:14" s="1" customFormat="1" ht="30" customHeight="1">
      <c r="A10" s="83" t="s">
        <v>11</v>
      </c>
      <c r="B10" s="18" t="s">
        <v>141</v>
      </c>
      <c r="E10" s="14"/>
      <c r="F10" s="14"/>
      <c r="G10" s="14"/>
      <c r="H10" s="14"/>
      <c r="I10" s="14"/>
      <c r="J10" s="14"/>
      <c r="K10" s="14"/>
      <c r="L10" s="14"/>
      <c r="M10" s="14"/>
    </row>
    <row r="11" spans="1:14" s="1" customFormat="1" ht="30" customHeight="1">
      <c r="A11" s="83" t="s">
        <v>13</v>
      </c>
      <c r="B11" s="18" t="s">
        <v>136</v>
      </c>
      <c r="E11" s="14"/>
      <c r="F11" s="14"/>
      <c r="G11" s="14"/>
      <c r="H11" s="14"/>
      <c r="I11" s="14"/>
      <c r="J11" s="14"/>
      <c r="K11" s="14"/>
      <c r="L11" s="14"/>
      <c r="M11" s="14"/>
    </row>
    <row r="12" spans="1:14" s="1" customFormat="1" ht="30" customHeight="1">
      <c r="A12" s="83" t="s">
        <v>14</v>
      </c>
      <c r="B12" s="19" t="s">
        <v>153</v>
      </c>
    </row>
    <row r="13" spans="1:14" s="1" customFormat="1" ht="30" customHeight="1">
      <c r="A13" s="83" t="s">
        <v>15</v>
      </c>
      <c r="B13" s="19" t="s">
        <v>154</v>
      </c>
    </row>
    <row r="14" spans="1:14" s="1" customFormat="1" ht="30" customHeight="1">
      <c r="A14" s="83" t="s">
        <v>16</v>
      </c>
      <c r="B14" s="19" t="s">
        <v>155</v>
      </c>
    </row>
    <row r="15" spans="1:14" s="1" customFormat="1" ht="30" customHeight="1">
      <c r="A15" s="84" t="s">
        <v>8</v>
      </c>
      <c r="B15" s="17" t="s">
        <v>156</v>
      </c>
    </row>
    <row r="16" spans="1:14" s="1" customFormat="1" ht="30" customHeight="1">
      <c r="A16" s="83" t="s">
        <v>17</v>
      </c>
      <c r="B16" s="19" t="s">
        <v>168</v>
      </c>
    </row>
    <row r="17" spans="1:2" s="1" customFormat="1" ht="30" customHeight="1">
      <c r="A17" s="83" t="s">
        <v>18</v>
      </c>
      <c r="B17" s="19" t="s">
        <v>169</v>
      </c>
    </row>
    <row r="18" spans="1:2" s="1" customFormat="1" ht="30" customHeight="1">
      <c r="A18" s="83" t="s">
        <v>19</v>
      </c>
      <c r="B18" s="19" t="s">
        <v>170</v>
      </c>
    </row>
    <row r="19" spans="1:2" s="1" customFormat="1" ht="30" customHeight="1">
      <c r="A19" s="83" t="s">
        <v>20</v>
      </c>
      <c r="B19" s="19" t="s">
        <v>536</v>
      </c>
    </row>
    <row r="20" spans="1:2" s="1" customFormat="1" ht="30" customHeight="1">
      <c r="A20" s="83" t="s">
        <v>21</v>
      </c>
      <c r="B20" s="24" t="s">
        <v>188</v>
      </c>
    </row>
    <row r="21" spans="1:2" s="1" customFormat="1" ht="30" customHeight="1">
      <c r="A21" s="84" t="s">
        <v>10</v>
      </c>
      <c r="B21" s="17" t="s">
        <v>187</v>
      </c>
    </row>
    <row r="22" spans="1:2" s="1" customFormat="1" ht="30" customHeight="1">
      <c r="A22" s="83" t="s">
        <v>22</v>
      </c>
      <c r="B22" s="19" t="s">
        <v>191</v>
      </c>
    </row>
    <row r="23" spans="1:2" s="1" customFormat="1" ht="30" customHeight="1">
      <c r="A23" s="83" t="s">
        <v>23</v>
      </c>
      <c r="B23" s="19" t="s">
        <v>205</v>
      </c>
    </row>
    <row r="24" spans="1:2" s="1" customFormat="1" ht="30" customHeight="1">
      <c r="A24" s="83" t="s">
        <v>24</v>
      </c>
      <c r="B24" s="19" t="s">
        <v>227</v>
      </c>
    </row>
    <row r="25" spans="1:2" s="1" customFormat="1" ht="30" customHeight="1">
      <c r="A25" s="83" t="s">
        <v>25</v>
      </c>
      <c r="B25" s="19" t="s">
        <v>232</v>
      </c>
    </row>
    <row r="26" spans="1:2" s="1" customFormat="1" ht="30" customHeight="1">
      <c r="A26" s="83" t="s">
        <v>26</v>
      </c>
      <c r="B26" s="19" t="s">
        <v>243</v>
      </c>
    </row>
    <row r="27" spans="1:2" s="1" customFormat="1" ht="30" customHeight="1">
      <c r="A27" s="83" t="s">
        <v>27</v>
      </c>
      <c r="B27" s="19" t="s">
        <v>245</v>
      </c>
    </row>
    <row r="28" spans="1:2" s="1" customFormat="1" ht="30" customHeight="1">
      <c r="A28" s="83" t="s">
        <v>28</v>
      </c>
      <c r="B28" s="19" t="s">
        <v>242</v>
      </c>
    </row>
    <row r="29" spans="1:2" s="1" customFormat="1" ht="30" customHeight="1">
      <c r="A29" s="83" t="s">
        <v>29</v>
      </c>
      <c r="B29" s="19" t="s">
        <v>247</v>
      </c>
    </row>
    <row r="30" spans="1:2" s="1" customFormat="1" ht="30" customHeight="1">
      <c r="A30" s="83" t="s">
        <v>30</v>
      </c>
      <c r="B30" s="18" t="s">
        <v>244</v>
      </c>
    </row>
    <row r="31" spans="1:2" s="1" customFormat="1" ht="30" customHeight="1">
      <c r="A31" s="83" t="s">
        <v>31</v>
      </c>
      <c r="B31" s="18" t="s">
        <v>251</v>
      </c>
    </row>
    <row r="32" spans="1:2" s="1" customFormat="1" ht="30" customHeight="1">
      <c r="A32" s="83" t="s">
        <v>32</v>
      </c>
      <c r="B32" s="18" t="s">
        <v>255</v>
      </c>
    </row>
    <row r="33" spans="1:2" s="1" customFormat="1" ht="30" customHeight="1">
      <c r="A33" s="83" t="s">
        <v>33</v>
      </c>
      <c r="B33" s="18" t="s">
        <v>258</v>
      </c>
    </row>
    <row r="34" spans="1:2" s="1" customFormat="1" ht="30" customHeight="1">
      <c r="A34" s="83" t="s">
        <v>34</v>
      </c>
      <c r="B34" s="18" t="s">
        <v>260</v>
      </c>
    </row>
    <row r="35" spans="1:2" s="1" customFormat="1" ht="30" customHeight="1">
      <c r="A35" s="83" t="s">
        <v>35</v>
      </c>
      <c r="B35" s="18" t="s">
        <v>264</v>
      </c>
    </row>
    <row r="36" spans="1:2" s="1" customFormat="1" ht="30" customHeight="1">
      <c r="A36" s="83" t="s">
        <v>36</v>
      </c>
      <c r="B36" s="18" t="s">
        <v>267</v>
      </c>
    </row>
    <row r="37" spans="1:2" s="1" customFormat="1" ht="30" customHeight="1">
      <c r="A37" s="83" t="s">
        <v>37</v>
      </c>
      <c r="B37" s="18" t="s">
        <v>269</v>
      </c>
    </row>
    <row r="38" spans="1:2" s="1" customFormat="1" ht="30" customHeight="1">
      <c r="A38" s="83" t="s">
        <v>38</v>
      </c>
      <c r="B38" s="18" t="s">
        <v>271</v>
      </c>
    </row>
    <row r="39" spans="1:2" s="1" customFormat="1" ht="30" customHeight="1">
      <c r="A39" s="83" t="s">
        <v>39</v>
      </c>
      <c r="B39" s="18" t="s">
        <v>273</v>
      </c>
    </row>
    <row r="40" spans="1:2" s="1" customFormat="1" ht="30" customHeight="1">
      <c r="A40" s="83" t="s">
        <v>40</v>
      </c>
      <c r="B40" s="18" t="s">
        <v>275</v>
      </c>
    </row>
    <row r="41" spans="1:2" s="1" customFormat="1" ht="30" customHeight="1">
      <c r="A41" s="83" t="s">
        <v>41</v>
      </c>
      <c r="B41" s="18" t="s">
        <v>287</v>
      </c>
    </row>
    <row r="42" spans="1:2" s="1" customFormat="1" ht="30" customHeight="1">
      <c r="A42" s="83" t="s">
        <v>42</v>
      </c>
      <c r="B42" s="18" t="s">
        <v>295</v>
      </c>
    </row>
    <row r="43" spans="1:2" s="1" customFormat="1" ht="30" customHeight="1">
      <c r="A43" s="83" t="s">
        <v>43</v>
      </c>
      <c r="B43" s="18" t="s">
        <v>293</v>
      </c>
    </row>
    <row r="44" spans="1:2" s="1" customFormat="1" ht="30" customHeight="1">
      <c r="A44" s="83" t="s">
        <v>44</v>
      </c>
      <c r="B44" s="18" t="s">
        <v>298</v>
      </c>
    </row>
    <row r="45" spans="1:2" s="1" customFormat="1" ht="30" customHeight="1">
      <c r="A45" s="83" t="s">
        <v>45</v>
      </c>
      <c r="B45" s="18" t="s">
        <v>301</v>
      </c>
    </row>
    <row r="46" spans="1:2" s="1" customFormat="1" ht="30" customHeight="1">
      <c r="A46" s="83" t="s">
        <v>46</v>
      </c>
      <c r="B46" s="18" t="s">
        <v>304</v>
      </c>
    </row>
    <row r="47" spans="1:2" s="1" customFormat="1" ht="30" customHeight="1">
      <c r="A47" s="84" t="s">
        <v>12</v>
      </c>
      <c r="B47" s="17" t="s">
        <v>334</v>
      </c>
    </row>
    <row r="48" spans="1:2" s="1" customFormat="1" ht="30" customHeight="1">
      <c r="A48" s="83" t="s">
        <v>59</v>
      </c>
      <c r="B48" s="19" t="s">
        <v>352</v>
      </c>
    </row>
    <row r="49" spans="1:2" s="1" customFormat="1" ht="30" customHeight="1">
      <c r="A49" s="83" t="s">
        <v>305</v>
      </c>
      <c r="B49" s="18" t="s">
        <v>353</v>
      </c>
    </row>
    <row r="50" spans="1:2" s="1" customFormat="1" ht="30" customHeight="1">
      <c r="A50" s="83" t="s">
        <v>306</v>
      </c>
      <c r="B50" s="18" t="s">
        <v>356</v>
      </c>
    </row>
    <row r="51" spans="1:2" s="2" customFormat="1" ht="30" customHeight="1">
      <c r="A51" s="84" t="s">
        <v>332</v>
      </c>
      <c r="B51" s="74" t="s">
        <v>333</v>
      </c>
    </row>
    <row r="52" spans="1:2" s="1" customFormat="1" ht="30" customHeight="1">
      <c r="A52" s="83" t="s">
        <v>307</v>
      </c>
      <c r="B52" s="18" t="s">
        <v>365</v>
      </c>
    </row>
    <row r="53" spans="1:2" s="1" customFormat="1" ht="30" customHeight="1">
      <c r="A53" s="83" t="s">
        <v>308</v>
      </c>
      <c r="B53" s="18" t="s">
        <v>373</v>
      </c>
    </row>
    <row r="54" spans="1:2" s="1" customFormat="1" ht="30" customHeight="1">
      <c r="A54" s="83" t="s">
        <v>309</v>
      </c>
      <c r="B54" s="18" t="s">
        <v>374</v>
      </c>
    </row>
    <row r="55" spans="1:2" s="1" customFormat="1" ht="30" customHeight="1">
      <c r="A55" s="83" t="s">
        <v>310</v>
      </c>
      <c r="B55" s="18" t="s">
        <v>378</v>
      </c>
    </row>
    <row r="56" spans="1:2" s="1" customFormat="1" ht="30" customHeight="1">
      <c r="A56" s="83" t="s">
        <v>311</v>
      </c>
      <c r="B56" s="18" t="s">
        <v>382</v>
      </c>
    </row>
    <row r="57" spans="1:2" s="2" customFormat="1" ht="30" customHeight="1">
      <c r="A57" s="84" t="s">
        <v>386</v>
      </c>
      <c r="B57" s="74" t="s">
        <v>385</v>
      </c>
    </row>
    <row r="58" spans="1:2" s="1" customFormat="1" ht="30" customHeight="1">
      <c r="A58" s="83" t="s">
        <v>312</v>
      </c>
      <c r="B58" s="18" t="s">
        <v>389</v>
      </c>
    </row>
    <row r="59" spans="1:2" s="1" customFormat="1" ht="30" customHeight="1">
      <c r="A59" s="83" t="s">
        <v>313</v>
      </c>
      <c r="B59" s="18" t="s">
        <v>392</v>
      </c>
    </row>
    <row r="60" spans="1:2" s="1" customFormat="1" ht="30" customHeight="1">
      <c r="A60" s="83" t="s">
        <v>314</v>
      </c>
      <c r="B60" s="18" t="s">
        <v>400</v>
      </c>
    </row>
    <row r="61" spans="1:2" s="1" customFormat="1" ht="30" customHeight="1">
      <c r="A61" s="83" t="s">
        <v>315</v>
      </c>
      <c r="B61" s="18" t="s">
        <v>419</v>
      </c>
    </row>
    <row r="62" spans="1:2" s="1" customFormat="1" ht="30" customHeight="1">
      <c r="A62" s="83" t="s">
        <v>316</v>
      </c>
      <c r="B62" s="18" t="s">
        <v>427</v>
      </c>
    </row>
    <row r="63" spans="1:2" s="1" customFormat="1" ht="30" customHeight="1">
      <c r="A63" s="83" t="s">
        <v>317</v>
      </c>
      <c r="B63" s="18" t="s">
        <v>429</v>
      </c>
    </row>
    <row r="64" spans="1:2" s="1" customFormat="1" ht="30" customHeight="1">
      <c r="A64" s="83" t="s">
        <v>318</v>
      </c>
      <c r="B64" s="18" t="s">
        <v>548</v>
      </c>
    </row>
    <row r="65" spans="1:2" s="1" customFormat="1" ht="30" customHeight="1">
      <c r="A65" s="83" t="s">
        <v>319</v>
      </c>
      <c r="B65" s="18" t="s">
        <v>431</v>
      </c>
    </row>
    <row r="66" spans="1:2" s="1" customFormat="1" ht="30" customHeight="1">
      <c r="A66" s="83" t="s">
        <v>320</v>
      </c>
      <c r="B66" s="18" t="s">
        <v>549</v>
      </c>
    </row>
    <row r="67" spans="1:2" s="1" customFormat="1" ht="30" customHeight="1">
      <c r="A67" s="83" t="s">
        <v>321</v>
      </c>
      <c r="B67" s="18" t="s">
        <v>550</v>
      </c>
    </row>
    <row r="68" spans="1:2" s="1" customFormat="1" ht="30" customHeight="1">
      <c r="A68" s="83" t="s">
        <v>322</v>
      </c>
      <c r="B68" s="18" t="s">
        <v>453</v>
      </c>
    </row>
    <row r="69" spans="1:2" s="1" customFormat="1" ht="30" customHeight="1">
      <c r="A69" s="83" t="s">
        <v>323</v>
      </c>
      <c r="B69" s="18" t="s">
        <v>458</v>
      </c>
    </row>
    <row r="70" spans="1:2" s="1" customFormat="1" ht="30" customHeight="1">
      <c r="A70" s="83" t="s">
        <v>324</v>
      </c>
      <c r="B70" s="18" t="s">
        <v>551</v>
      </c>
    </row>
    <row r="71" spans="1:2" s="1" customFormat="1" ht="30" customHeight="1">
      <c r="A71" s="83" t="s">
        <v>325</v>
      </c>
      <c r="B71" s="18" t="s">
        <v>552</v>
      </c>
    </row>
    <row r="72" spans="1:2" s="1" customFormat="1" ht="30" customHeight="1">
      <c r="A72" s="83" t="s">
        <v>326</v>
      </c>
      <c r="B72" s="18" t="s">
        <v>468</v>
      </c>
    </row>
    <row r="73" spans="1:2" s="1" customFormat="1" ht="30" customHeight="1">
      <c r="A73" s="83" t="s">
        <v>327</v>
      </c>
      <c r="B73" s="18" t="s">
        <v>471</v>
      </c>
    </row>
    <row r="74" spans="1:2" s="1" customFormat="1" ht="30" customHeight="1">
      <c r="A74" s="83" t="s">
        <v>328</v>
      </c>
      <c r="B74" s="18" t="s">
        <v>476</v>
      </c>
    </row>
    <row r="75" spans="1:2" s="1" customFormat="1" ht="30" customHeight="1">
      <c r="A75" s="83" t="s">
        <v>329</v>
      </c>
      <c r="B75" s="18" t="s">
        <v>480</v>
      </c>
    </row>
    <row r="76" spans="1:2" s="1" customFormat="1" ht="30" customHeight="1">
      <c r="A76" s="83" t="s">
        <v>330</v>
      </c>
      <c r="B76" s="18" t="s">
        <v>506</v>
      </c>
    </row>
    <row r="77" spans="1:2" s="1" customFormat="1" ht="30" customHeight="1">
      <c r="A77" s="83" t="s">
        <v>331</v>
      </c>
      <c r="B77" s="18" t="s">
        <v>510</v>
      </c>
    </row>
    <row r="78" spans="1:2" s="1" customFormat="1" ht="30" customHeight="1">
      <c r="A78" s="83" t="s">
        <v>482</v>
      </c>
      <c r="B78" s="18" t="s">
        <v>512</v>
      </c>
    </row>
    <row r="79" spans="1:2" s="1" customFormat="1" ht="30" customHeight="1">
      <c r="A79" s="83" t="s">
        <v>483</v>
      </c>
      <c r="B79" s="18" t="s">
        <v>514</v>
      </c>
    </row>
    <row r="80" spans="1:2" s="1" customFormat="1" ht="30" customHeight="1">
      <c r="A80" s="83" t="s">
        <v>484</v>
      </c>
      <c r="B80" s="18" t="s">
        <v>516</v>
      </c>
    </row>
    <row r="81" spans="1:2" s="1" customFormat="1" ht="30" customHeight="1">
      <c r="A81" s="83" t="s">
        <v>485</v>
      </c>
      <c r="B81" s="18" t="s">
        <v>520</v>
      </c>
    </row>
    <row r="82" spans="1:2" s="1" customFormat="1" ht="30" customHeight="1">
      <c r="A82" s="83" t="s">
        <v>486</v>
      </c>
      <c r="B82" s="18" t="s">
        <v>522</v>
      </c>
    </row>
    <row r="83" spans="1:2" s="1" customFormat="1" ht="30" customHeight="1">
      <c r="A83" s="83" t="s">
        <v>497</v>
      </c>
      <c r="B83" s="18" t="s">
        <v>524</v>
      </c>
    </row>
    <row r="84" spans="1:2" s="1" customFormat="1" ht="30" customHeight="1">
      <c r="A84" s="83" t="s">
        <v>498</v>
      </c>
      <c r="B84" s="18" t="s">
        <v>525</v>
      </c>
    </row>
    <row r="85" spans="1:2" s="1" customFormat="1" ht="30" customHeight="1">
      <c r="A85" s="83" t="s">
        <v>499</v>
      </c>
      <c r="B85" s="18" t="s">
        <v>527</v>
      </c>
    </row>
    <row r="86" spans="1:2" s="1" customFormat="1" ht="30" customHeight="1">
      <c r="A86" s="83" t="s">
        <v>500</v>
      </c>
      <c r="B86" s="18" t="s">
        <v>529</v>
      </c>
    </row>
    <row r="87" spans="1:2" ht="30.75" thickBot="1">
      <c r="A87" s="160" t="s">
        <v>546</v>
      </c>
      <c r="B87" s="75" t="s">
        <v>531</v>
      </c>
    </row>
  </sheetData>
  <sortState ref="A33:A38">
    <sortCondition ref="A33:A38"/>
  </sortState>
  <mergeCells count="1">
    <mergeCell ref="A1:B1"/>
  </mergeCells>
  <phoneticPr fontId="30" type="noConversion"/>
  <hyperlinks>
    <hyperlink ref="A6" location="'C1'!A1" display="C1"/>
    <hyperlink ref="A7" location="'C2'!A1" display="C2"/>
    <hyperlink ref="A8" location="'C3'!A1" display="C3"/>
    <hyperlink ref="A9" location="'C4'!A1" display="C4"/>
    <hyperlink ref="A10" location="'C5-C6'!A1" display="C5"/>
    <hyperlink ref="A12" location="'C7'!A1" display="C7"/>
    <hyperlink ref="A13" location="'C8'!A1" display="C8"/>
    <hyperlink ref="A14" location="'C9'!A1" display="C9"/>
    <hyperlink ref="A16" location="'C10'!A1" display="C10"/>
    <hyperlink ref="A17" location="'C11'!A1" display="C11"/>
    <hyperlink ref="A18" location="'C12'!A1" display="C12"/>
    <hyperlink ref="A19" location="'C13'!A1" display="C13"/>
    <hyperlink ref="A20" location="'C14'!A1" display="C14"/>
    <hyperlink ref="A22" location="'C15'!A1" display="C15"/>
    <hyperlink ref="A23" location="'C16-C17'!A1" display="C16"/>
    <hyperlink ref="A24" location="'C16-C17'!A43" display="C17"/>
    <hyperlink ref="A25" location="'C18'!A1" display="C18"/>
    <hyperlink ref="A26" location="'C19'!A1" display="C19"/>
    <hyperlink ref="A27" location="'C20'!A1" display="C20"/>
    <hyperlink ref="A28" location="'C21'!A1" display="C21"/>
    <hyperlink ref="A29" location="'C22'!A1" display="C22"/>
    <hyperlink ref="A30" location="'C23'!A1" display="C23"/>
    <hyperlink ref="A31" location="'C24'!A1" display="C24"/>
    <hyperlink ref="A32" location="'C25'!A1" display="C25"/>
    <hyperlink ref="A33" location="'C26'!A1" display="C26"/>
    <hyperlink ref="A34" location="'C27'!A1" display="C27"/>
    <hyperlink ref="A35" location="'C28'!A1" display="C28"/>
    <hyperlink ref="A36" location="'C29'!A1" display="C29"/>
    <hyperlink ref="A37" location="'C30'!A1" display="C30"/>
    <hyperlink ref="A38" location="'C31'!A1" display="C31"/>
    <hyperlink ref="A39" location="'C32'!A1" display="C32"/>
    <hyperlink ref="A40" location="'C33'!A1" display="C33"/>
    <hyperlink ref="A41" location="'C34'!A1" display="C34"/>
    <hyperlink ref="A42" location="'C35'!A1" display="C35"/>
    <hyperlink ref="A43" location="'C36'!A1" display="C36"/>
    <hyperlink ref="A44" location="'C37'!A1" display="C37"/>
    <hyperlink ref="A45" location="'C38'!A1" display="C38"/>
    <hyperlink ref="A46" location="'C39'!A1" display="C39"/>
    <hyperlink ref="A5" location="'D1'!A1" display="D1"/>
    <hyperlink ref="A15" location="'D2'!A1" display="D2"/>
    <hyperlink ref="A21" location="'D3'!A1" display="D3"/>
    <hyperlink ref="A47" location="'D4'!A1" display="D4"/>
    <hyperlink ref="B2" r:id="rId1" location="'PORTADA '!A1"/>
    <hyperlink ref="B3" location="FUNCIONARIOS!A1" display="Funcionarios que participaron en la publicación"/>
    <hyperlink ref="A11" location="'C6'!A1" display="C6"/>
    <hyperlink ref="A48" location="'C40'!A1" display="C40"/>
    <hyperlink ref="A49:A77" location="'C40'!A1" display="C40"/>
    <hyperlink ref="A49" location="'C41'!A1" display="C41"/>
    <hyperlink ref="A50" location="'C42'!A1" display="C42"/>
    <hyperlink ref="A52" location="'C43'!A1" display="C43"/>
    <hyperlink ref="A53" location="'C44'!A1" display="C44"/>
    <hyperlink ref="A54" location="'C45'!A1" display="C45"/>
    <hyperlink ref="A55" location="'C46'!A1" display="C46"/>
    <hyperlink ref="A56" location="'C47'!A1" display="C47"/>
    <hyperlink ref="A58" location="'C48'!A1" display="C48"/>
    <hyperlink ref="A59" location="'C49'!A1" display="C49"/>
    <hyperlink ref="A60" location="'C50'!A1" display="C50"/>
    <hyperlink ref="A61" location="'C51'!A1" display="C51"/>
    <hyperlink ref="A62" location="'C52'!A1" display="C52"/>
    <hyperlink ref="A63" location="'C53'!A1" display="C53"/>
    <hyperlink ref="A64" location="'C54'!A1" display="C54"/>
    <hyperlink ref="A65" location="'C55'!A1" display="C55"/>
    <hyperlink ref="A66" location="'C56'!A1" display="C56"/>
    <hyperlink ref="A67" location="'C57'!A1" display="C57"/>
    <hyperlink ref="A68" location="'C58'!A1" display="C58"/>
    <hyperlink ref="A69" location="'C59'!A1" display="C59"/>
    <hyperlink ref="A70" location="'C60'!A1" display="C60"/>
    <hyperlink ref="A71" location="'C61'!A1" display="C61"/>
    <hyperlink ref="A72" location="'C62'!A1" display="C62"/>
    <hyperlink ref="A73" location="'C63'!A1" display="C63"/>
    <hyperlink ref="A74" location="'C64'!A1" display="C64"/>
    <hyperlink ref="A75" location="'C65'!A1" display="C65"/>
    <hyperlink ref="A76" location="'C66'!A1" display="C66"/>
    <hyperlink ref="A77" location="'C67'!A1" display="C67"/>
    <hyperlink ref="A51" location="'D5'!A1" display="D5"/>
    <hyperlink ref="A57" location="'D6'!A1" display="D6"/>
    <hyperlink ref="A78:A82" location="'C40'!A1" display="C40"/>
    <hyperlink ref="A78" location="'C68'!A1" display="C68"/>
    <hyperlink ref="A79" location="'C69'!A1" display="C69"/>
    <hyperlink ref="A80" location="'C70'!A1" display="C70"/>
    <hyperlink ref="A81" location="'C71'!A1" display="C71"/>
    <hyperlink ref="A82" location="'C72'!A1" display="C72"/>
    <hyperlink ref="A83:A86" location="'C40'!A1" display="C40"/>
    <hyperlink ref="A83" location="'C73'!A1" display="C73"/>
    <hyperlink ref="A84" location="'C74'!A1" display="C74"/>
    <hyperlink ref="A85" location="'C75'!A1" display="C75"/>
    <hyperlink ref="A86" location="'C76'!A1" display="C76"/>
    <hyperlink ref="A87" r:id="rId2" location="'C77'!A1"/>
  </hyperlinks>
  <printOptions horizontalCentered="1"/>
  <pageMargins left="0.70866141732283472" right="0.70866141732283472" top="0.74803149606299213" bottom="0.74803149606299213" header="0.31496062992125984" footer="0.31496062992125984"/>
  <pageSetup scale="75" fitToHeight="4" orientation="landscape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J54"/>
  <sheetViews>
    <sheetView showGridLines="0" workbookViewId="0">
      <selection activeCell="J43" sqref="J43"/>
    </sheetView>
  </sheetViews>
  <sheetFormatPr baseColWidth="10" defaultRowHeight="12.75" customHeight="1"/>
  <cols>
    <col min="1" max="1" width="5.7109375" style="5" customWidth="1"/>
    <col min="2" max="8" width="11.42578125" style="5"/>
    <col min="9" max="9" width="5.7109375" style="5" customWidth="1"/>
    <col min="10" max="16384" width="11.42578125" style="5"/>
  </cols>
  <sheetData>
    <row r="1" spans="1:10" ht="12.75" customHeight="1" thickBot="1"/>
    <row r="2" spans="1:10" ht="12.75" customHeight="1">
      <c r="B2" s="37"/>
      <c r="C2" s="36"/>
      <c r="D2" s="36"/>
      <c r="E2" s="36"/>
      <c r="F2" s="36"/>
      <c r="G2" s="36"/>
      <c r="H2" s="38"/>
      <c r="J2" s="178" t="s">
        <v>47</v>
      </c>
    </row>
    <row r="3" spans="1:10" ht="12.75" customHeight="1">
      <c r="B3" s="33"/>
      <c r="C3" s="34"/>
      <c r="D3" s="34"/>
      <c r="E3" s="34"/>
      <c r="F3" s="34"/>
      <c r="G3" s="34"/>
      <c r="H3" s="35"/>
      <c r="J3" s="178"/>
    </row>
    <row r="4" spans="1:10" ht="12.75" customHeight="1">
      <c r="B4" s="33"/>
      <c r="C4" s="34"/>
      <c r="D4" s="34"/>
      <c r="E4" s="34"/>
      <c r="F4" s="34"/>
      <c r="G4" s="34"/>
      <c r="H4" s="35"/>
    </row>
    <row r="5" spans="1:10" ht="12.75" customHeight="1">
      <c r="B5" s="33"/>
      <c r="C5" s="34"/>
      <c r="D5" s="34"/>
      <c r="E5" s="34"/>
      <c r="F5" s="34"/>
      <c r="G5" s="34"/>
      <c r="H5" s="35"/>
    </row>
    <row r="6" spans="1:10" ht="12.75" customHeight="1">
      <c r="B6" s="33"/>
      <c r="C6" s="34"/>
      <c r="D6" s="34"/>
      <c r="E6" s="34"/>
      <c r="F6" s="34"/>
      <c r="G6" s="34"/>
      <c r="H6" s="35"/>
    </row>
    <row r="7" spans="1:10" ht="12.75" customHeight="1">
      <c r="B7" s="33"/>
      <c r="C7" s="34"/>
      <c r="D7" s="34"/>
      <c r="E7" s="34"/>
      <c r="F7" s="34"/>
      <c r="G7" s="34"/>
      <c r="H7" s="35"/>
    </row>
    <row r="8" spans="1:10" ht="12.75" customHeight="1">
      <c r="B8" s="33"/>
      <c r="C8" s="34"/>
      <c r="D8" s="34"/>
      <c r="E8" s="34"/>
      <c r="F8" s="34"/>
      <c r="G8" s="34"/>
      <c r="H8" s="35"/>
    </row>
    <row r="9" spans="1:10" ht="12.75" customHeight="1">
      <c r="B9" s="33"/>
      <c r="C9" s="34"/>
      <c r="D9" s="34"/>
      <c r="E9" s="34"/>
      <c r="F9" s="34"/>
      <c r="G9" s="34"/>
      <c r="H9" s="35"/>
    </row>
    <row r="10" spans="1:10" ht="12.75" customHeight="1">
      <c r="B10" s="33"/>
      <c r="C10" s="34"/>
      <c r="D10" s="34"/>
      <c r="E10" s="34"/>
      <c r="F10" s="34"/>
      <c r="G10" s="34"/>
      <c r="H10" s="35"/>
    </row>
    <row r="11" spans="1:10" ht="12.75" customHeight="1">
      <c r="A11" s="32"/>
      <c r="B11" s="33"/>
      <c r="C11" s="34"/>
      <c r="D11" s="34"/>
      <c r="E11" s="34"/>
      <c r="F11" s="34"/>
      <c r="G11" s="34"/>
      <c r="H11" s="35"/>
      <c r="I11" s="32"/>
    </row>
    <row r="12" spans="1:10" ht="12.75" customHeight="1">
      <c r="A12" s="32"/>
      <c r="B12" s="33"/>
      <c r="C12" s="34"/>
      <c r="D12" s="34"/>
      <c r="E12" s="34"/>
      <c r="F12" s="34"/>
      <c r="G12" s="34"/>
      <c r="H12" s="35"/>
      <c r="I12" s="32"/>
    </row>
    <row r="13" spans="1:10" ht="12.75" customHeight="1">
      <c r="A13" s="32"/>
      <c r="B13" s="33"/>
      <c r="C13" s="34"/>
      <c r="D13" s="34"/>
      <c r="E13" s="34"/>
      <c r="F13" s="34"/>
      <c r="G13" s="34"/>
      <c r="H13" s="35"/>
      <c r="I13" s="32"/>
    </row>
    <row r="14" spans="1:10" ht="12.75" customHeight="1">
      <c r="A14" s="32"/>
      <c r="B14" s="33"/>
      <c r="C14" s="34"/>
      <c r="D14" s="34"/>
      <c r="E14" s="34"/>
      <c r="F14" s="34"/>
      <c r="G14" s="34"/>
      <c r="H14" s="35"/>
      <c r="I14" s="32"/>
    </row>
    <row r="15" spans="1:10" ht="12.75" customHeight="1">
      <c r="A15" s="32"/>
      <c r="B15" s="206" t="s">
        <v>187</v>
      </c>
      <c r="C15" s="207"/>
      <c r="D15" s="207"/>
      <c r="E15" s="207"/>
      <c r="F15" s="207"/>
      <c r="G15" s="207"/>
      <c r="H15" s="208"/>
      <c r="I15" s="32"/>
    </row>
    <row r="16" spans="1:10" ht="12.75" customHeight="1">
      <c r="A16" s="32"/>
      <c r="B16" s="206"/>
      <c r="C16" s="207"/>
      <c r="D16" s="207"/>
      <c r="E16" s="207"/>
      <c r="F16" s="207"/>
      <c r="G16" s="207"/>
      <c r="H16" s="208"/>
      <c r="I16" s="32"/>
    </row>
    <row r="17" spans="1:9" ht="12.75" customHeight="1">
      <c r="A17" s="32"/>
      <c r="B17" s="206"/>
      <c r="C17" s="207"/>
      <c r="D17" s="207"/>
      <c r="E17" s="207"/>
      <c r="F17" s="207"/>
      <c r="G17" s="207"/>
      <c r="H17" s="208"/>
      <c r="I17" s="32"/>
    </row>
    <row r="18" spans="1:9" ht="12.75" customHeight="1">
      <c r="A18" s="32"/>
      <c r="B18" s="206"/>
      <c r="C18" s="207"/>
      <c r="D18" s="207"/>
      <c r="E18" s="207"/>
      <c r="F18" s="207"/>
      <c r="G18" s="207"/>
      <c r="H18" s="208"/>
      <c r="I18" s="32"/>
    </row>
    <row r="19" spans="1:9" ht="12.75" customHeight="1">
      <c r="A19" s="32"/>
      <c r="B19" s="206"/>
      <c r="C19" s="207"/>
      <c r="D19" s="207"/>
      <c r="E19" s="207"/>
      <c r="F19" s="207"/>
      <c r="G19" s="207"/>
      <c r="H19" s="208"/>
      <c r="I19" s="32"/>
    </row>
    <row r="20" spans="1:9" ht="12.75" customHeight="1">
      <c r="A20" s="32"/>
      <c r="B20" s="206"/>
      <c r="C20" s="207"/>
      <c r="D20" s="207"/>
      <c r="E20" s="207"/>
      <c r="F20" s="207"/>
      <c r="G20" s="207"/>
      <c r="H20" s="208"/>
      <c r="I20" s="32"/>
    </row>
    <row r="21" spans="1:9" ht="12.75" customHeight="1">
      <c r="A21" s="32"/>
      <c r="B21" s="206"/>
      <c r="C21" s="207"/>
      <c r="D21" s="207"/>
      <c r="E21" s="207"/>
      <c r="F21" s="207"/>
      <c r="G21" s="207"/>
      <c r="H21" s="208"/>
      <c r="I21" s="32"/>
    </row>
    <row r="22" spans="1:9" ht="12.75" customHeight="1">
      <c r="A22" s="32"/>
      <c r="B22" s="206"/>
      <c r="C22" s="207"/>
      <c r="D22" s="207"/>
      <c r="E22" s="207"/>
      <c r="F22" s="207"/>
      <c r="G22" s="207"/>
      <c r="H22" s="208"/>
      <c r="I22" s="32"/>
    </row>
    <row r="23" spans="1:9" ht="12.75" customHeight="1">
      <c r="A23" s="32"/>
      <c r="B23" s="206"/>
      <c r="C23" s="207"/>
      <c r="D23" s="207"/>
      <c r="E23" s="207"/>
      <c r="F23" s="207"/>
      <c r="G23" s="207"/>
      <c r="H23" s="208"/>
      <c r="I23" s="32"/>
    </row>
    <row r="24" spans="1:9" ht="12.75" customHeight="1">
      <c r="A24" s="32"/>
      <c r="B24" s="206"/>
      <c r="C24" s="207"/>
      <c r="D24" s="207"/>
      <c r="E24" s="207"/>
      <c r="F24" s="207"/>
      <c r="G24" s="207"/>
      <c r="H24" s="208"/>
      <c r="I24" s="32"/>
    </row>
    <row r="25" spans="1:9" ht="12.75" customHeight="1">
      <c r="A25" s="32"/>
      <c r="B25" s="206"/>
      <c r="C25" s="207"/>
      <c r="D25" s="207"/>
      <c r="E25" s="207"/>
      <c r="F25" s="207"/>
      <c r="G25" s="207"/>
      <c r="H25" s="208"/>
      <c r="I25" s="32"/>
    </row>
    <row r="26" spans="1:9" ht="12.75" customHeight="1">
      <c r="A26" s="32"/>
      <c r="B26" s="206"/>
      <c r="C26" s="207"/>
      <c r="D26" s="207"/>
      <c r="E26" s="207"/>
      <c r="F26" s="207"/>
      <c r="G26" s="207"/>
      <c r="H26" s="208"/>
      <c r="I26" s="32"/>
    </row>
    <row r="27" spans="1:9" ht="12.75" customHeight="1">
      <c r="A27" s="32"/>
      <c r="B27" s="206"/>
      <c r="C27" s="207"/>
      <c r="D27" s="207"/>
      <c r="E27" s="207"/>
      <c r="F27" s="207"/>
      <c r="G27" s="207"/>
      <c r="H27" s="208"/>
      <c r="I27" s="32"/>
    </row>
    <row r="28" spans="1:9" ht="12.75" customHeight="1">
      <c r="A28" s="32"/>
      <c r="B28" s="206"/>
      <c r="C28" s="207"/>
      <c r="D28" s="207"/>
      <c r="E28" s="207"/>
      <c r="F28" s="207"/>
      <c r="G28" s="207"/>
      <c r="H28" s="208"/>
      <c r="I28" s="32"/>
    </row>
    <row r="29" spans="1:9" ht="12.75" customHeight="1">
      <c r="A29" s="32"/>
      <c r="B29" s="206"/>
      <c r="C29" s="207"/>
      <c r="D29" s="207"/>
      <c r="E29" s="207"/>
      <c r="F29" s="207"/>
      <c r="G29" s="207"/>
      <c r="H29" s="208"/>
      <c r="I29" s="32"/>
    </row>
    <row r="30" spans="1:9" ht="12.75" customHeight="1">
      <c r="B30" s="206"/>
      <c r="C30" s="207"/>
      <c r="D30" s="207"/>
      <c r="E30" s="207"/>
      <c r="F30" s="207"/>
      <c r="G30" s="207"/>
      <c r="H30" s="208"/>
    </row>
    <row r="31" spans="1:9" ht="12.75" customHeight="1">
      <c r="B31" s="33"/>
      <c r="C31" s="34"/>
      <c r="D31" s="34"/>
      <c r="E31" s="34"/>
      <c r="F31" s="34"/>
      <c r="G31" s="34"/>
      <c r="H31" s="35"/>
    </row>
    <row r="32" spans="1:9" ht="12.75" customHeight="1">
      <c r="B32" s="33"/>
      <c r="C32" s="34"/>
      <c r="D32" s="34"/>
      <c r="E32" s="34"/>
      <c r="F32" s="34"/>
      <c r="G32" s="34"/>
      <c r="H32" s="35"/>
    </row>
    <row r="33" spans="2:8" ht="12.75" customHeight="1">
      <c r="B33" s="33"/>
      <c r="C33" s="34"/>
      <c r="D33" s="34"/>
      <c r="E33" s="34"/>
      <c r="F33" s="34"/>
      <c r="G33" s="34"/>
      <c r="H33" s="35"/>
    </row>
    <row r="34" spans="2:8" ht="12.75" customHeight="1">
      <c r="B34" s="33"/>
      <c r="C34" s="34"/>
      <c r="D34" s="34"/>
      <c r="E34" s="34"/>
      <c r="F34" s="34"/>
      <c r="G34" s="34"/>
      <c r="H34" s="35"/>
    </row>
    <row r="35" spans="2:8" ht="12.75" customHeight="1">
      <c r="B35" s="33"/>
      <c r="C35" s="34"/>
      <c r="D35" s="34"/>
      <c r="E35" s="34"/>
      <c r="F35" s="34"/>
      <c r="G35" s="34"/>
      <c r="H35" s="35"/>
    </row>
    <row r="36" spans="2:8" ht="12.75" customHeight="1">
      <c r="B36" s="33"/>
      <c r="C36" s="34"/>
      <c r="D36" s="34"/>
      <c r="E36" s="34"/>
      <c r="F36" s="34"/>
      <c r="G36" s="34"/>
      <c r="H36" s="35"/>
    </row>
    <row r="37" spans="2:8" ht="12.75" customHeight="1">
      <c r="B37" s="33"/>
      <c r="C37" s="34"/>
      <c r="D37" s="34"/>
      <c r="E37" s="34"/>
      <c r="F37" s="34"/>
      <c r="G37" s="34"/>
      <c r="H37" s="35"/>
    </row>
    <row r="38" spans="2:8" ht="12.75" customHeight="1">
      <c r="B38" s="33"/>
      <c r="C38" s="34"/>
      <c r="D38" s="34"/>
      <c r="E38" s="34"/>
      <c r="F38" s="34"/>
      <c r="G38" s="34"/>
      <c r="H38" s="35"/>
    </row>
    <row r="39" spans="2:8" ht="12.75" customHeight="1">
      <c r="B39" s="33"/>
      <c r="C39" s="34"/>
      <c r="D39" s="34"/>
      <c r="E39" s="34"/>
      <c r="F39" s="34"/>
      <c r="G39" s="34"/>
      <c r="H39" s="35"/>
    </row>
    <row r="40" spans="2:8" ht="12.75" customHeight="1">
      <c r="B40" s="33"/>
      <c r="C40" s="34"/>
      <c r="D40" s="34"/>
      <c r="E40" s="34"/>
      <c r="F40" s="34"/>
      <c r="G40" s="34"/>
      <c r="H40" s="35"/>
    </row>
    <row r="41" spans="2:8" ht="12.75" customHeight="1">
      <c r="B41" s="33"/>
      <c r="C41" s="34"/>
      <c r="D41" s="34"/>
      <c r="E41" s="34"/>
      <c r="F41" s="34"/>
      <c r="G41" s="34"/>
      <c r="H41" s="35"/>
    </row>
    <row r="42" spans="2:8" ht="12.75" customHeight="1">
      <c r="B42" s="33"/>
      <c r="C42" s="34"/>
      <c r="D42" s="34"/>
      <c r="E42" s="34"/>
      <c r="F42" s="34"/>
      <c r="G42" s="34"/>
      <c r="H42" s="35"/>
    </row>
    <row r="43" spans="2:8" ht="12.75" customHeight="1">
      <c r="B43" s="33"/>
      <c r="C43" s="34"/>
      <c r="D43" s="34"/>
      <c r="E43" s="34"/>
      <c r="F43" s="34"/>
      <c r="G43" s="34"/>
      <c r="H43" s="35"/>
    </row>
    <row r="44" spans="2:8" ht="12.75" customHeight="1">
      <c r="B44" s="33"/>
      <c r="C44" s="34"/>
      <c r="D44" s="34"/>
      <c r="E44" s="34"/>
      <c r="F44" s="34"/>
      <c r="G44" s="34"/>
      <c r="H44" s="35"/>
    </row>
    <row r="45" spans="2:8" ht="12.75" customHeight="1">
      <c r="B45" s="33"/>
      <c r="C45" s="34"/>
      <c r="D45" s="34"/>
      <c r="E45" s="34"/>
      <c r="F45" s="34"/>
      <c r="G45" s="34"/>
      <c r="H45" s="35"/>
    </row>
    <row r="46" spans="2:8" ht="12.75" customHeight="1">
      <c r="B46" s="33"/>
      <c r="C46" s="34"/>
      <c r="D46" s="34"/>
      <c r="E46" s="34"/>
      <c r="F46" s="34"/>
      <c r="G46" s="34"/>
      <c r="H46" s="35"/>
    </row>
    <row r="47" spans="2:8" ht="12.75" customHeight="1">
      <c r="B47" s="33"/>
      <c r="C47" s="34"/>
      <c r="D47" s="34"/>
      <c r="E47" s="34"/>
      <c r="F47" s="34"/>
      <c r="G47" s="34"/>
      <c r="H47" s="35"/>
    </row>
    <row r="48" spans="2:8" ht="12.75" customHeight="1">
      <c r="B48" s="33"/>
      <c r="C48" s="34"/>
      <c r="D48" s="34"/>
      <c r="E48" s="34"/>
      <c r="F48" s="34"/>
      <c r="G48" s="34"/>
      <c r="H48" s="35"/>
    </row>
    <row r="49" spans="2:8" ht="12.75" customHeight="1">
      <c r="B49" s="33"/>
      <c r="C49" s="34"/>
      <c r="D49" s="34"/>
      <c r="E49" s="34"/>
      <c r="F49" s="34"/>
      <c r="G49" s="34"/>
      <c r="H49" s="35"/>
    </row>
    <row r="50" spans="2:8" ht="12.75" customHeight="1">
      <c r="B50" s="33"/>
      <c r="C50" s="34"/>
      <c r="D50" s="34"/>
      <c r="E50" s="34"/>
      <c r="F50" s="34"/>
      <c r="G50" s="34"/>
      <c r="H50" s="35"/>
    </row>
    <row r="51" spans="2:8" ht="12.75" customHeight="1">
      <c r="B51" s="33"/>
      <c r="C51" s="34"/>
      <c r="D51" s="34"/>
      <c r="E51" s="34"/>
      <c r="F51" s="34"/>
      <c r="G51" s="34"/>
      <c r="H51" s="35"/>
    </row>
    <row r="52" spans="2:8" ht="12.75" customHeight="1">
      <c r="B52" s="33"/>
      <c r="C52" s="34"/>
      <c r="D52" s="34"/>
      <c r="E52" s="34"/>
      <c r="F52" s="34"/>
      <c r="G52" s="34"/>
      <c r="H52" s="35"/>
    </row>
    <row r="53" spans="2:8" ht="12.75" customHeight="1">
      <c r="B53" s="33"/>
      <c r="C53" s="34"/>
      <c r="D53" s="34"/>
      <c r="E53" s="34"/>
      <c r="F53" s="34"/>
      <c r="G53" s="34"/>
      <c r="H53" s="35"/>
    </row>
    <row r="54" spans="2:8" ht="12.75" customHeight="1" thickBot="1">
      <c r="B54" s="39"/>
      <c r="C54" s="40"/>
      <c r="D54" s="40"/>
      <c r="E54" s="40"/>
      <c r="F54" s="40"/>
      <c r="G54" s="40"/>
      <c r="H54" s="41"/>
    </row>
  </sheetData>
  <mergeCells count="2">
    <mergeCell ref="J2:J3"/>
    <mergeCell ref="B15:H30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fitToPage="1"/>
  </sheetPr>
  <dimension ref="A1:H22"/>
  <sheetViews>
    <sheetView showGridLines="0" workbookViewId="0">
      <selection activeCell="E32" sqref="E32"/>
    </sheetView>
  </sheetViews>
  <sheetFormatPr baseColWidth="10" defaultColWidth="23.42578125" defaultRowHeight="15" customHeight="1"/>
  <cols>
    <col min="1" max="1" width="29.85546875" style="8" bestFit="1" customWidth="1"/>
    <col min="2" max="5" width="9.7109375" style="8" customWidth="1"/>
    <col min="6" max="96" width="10.7109375" style="6" customWidth="1"/>
    <col min="97" max="16384" width="23.42578125" style="6"/>
  </cols>
  <sheetData>
    <row r="1" spans="1:8" ht="15" customHeight="1">
      <c r="A1" s="183" t="s">
        <v>190</v>
      </c>
      <c r="B1" s="183"/>
      <c r="C1" s="183"/>
      <c r="D1" s="183"/>
      <c r="E1" s="183"/>
      <c r="F1" s="8"/>
      <c r="G1" s="8"/>
      <c r="H1" s="8"/>
    </row>
    <row r="2" spans="1:8" ht="15" customHeight="1">
      <c r="A2" s="183" t="s">
        <v>192</v>
      </c>
      <c r="B2" s="183"/>
      <c r="C2" s="183"/>
      <c r="D2" s="183"/>
      <c r="E2" s="183"/>
      <c r="F2" s="8"/>
      <c r="G2" s="178" t="s">
        <v>47</v>
      </c>
      <c r="H2" s="8"/>
    </row>
    <row r="3" spans="1:8" ht="15" customHeight="1">
      <c r="A3" s="183" t="s">
        <v>193</v>
      </c>
      <c r="B3" s="183"/>
      <c r="C3" s="183"/>
      <c r="D3" s="183"/>
      <c r="E3" s="183"/>
      <c r="F3" s="8"/>
      <c r="G3" s="178"/>
      <c r="H3" s="8"/>
    </row>
    <row r="4" spans="1:8" ht="15" customHeight="1">
      <c r="A4" s="183" t="s">
        <v>79</v>
      </c>
      <c r="B4" s="183"/>
      <c r="C4" s="183"/>
      <c r="D4" s="183"/>
      <c r="E4" s="183"/>
      <c r="F4" s="8"/>
      <c r="G4" s="8"/>
      <c r="H4" s="8"/>
    </row>
    <row r="5" spans="1:8" ht="15" customHeight="1">
      <c r="A5" s="183" t="s">
        <v>80</v>
      </c>
      <c r="B5" s="183"/>
      <c r="C5" s="183"/>
      <c r="D5" s="183"/>
      <c r="E5" s="183"/>
      <c r="F5" s="8"/>
      <c r="G5" s="8"/>
      <c r="H5" s="8"/>
    </row>
    <row r="6" spans="1:8" ht="15" customHeight="1">
      <c r="A6" s="29"/>
      <c r="B6" s="29"/>
      <c r="C6" s="29"/>
      <c r="D6" s="29"/>
      <c r="E6" s="29"/>
      <c r="F6" s="8"/>
      <c r="G6" s="8"/>
      <c r="H6" s="8"/>
    </row>
    <row r="7" spans="1:8" ht="15" customHeight="1">
      <c r="A7" s="49" t="s">
        <v>62</v>
      </c>
      <c r="B7" s="50">
        <v>2018</v>
      </c>
      <c r="C7" s="50">
        <v>2019</v>
      </c>
      <c r="D7" s="50">
        <v>2020</v>
      </c>
      <c r="E7" s="50">
        <v>2021</v>
      </c>
    </row>
    <row r="8" spans="1:8" ht="15" customHeight="1">
      <c r="A8" s="57" t="s">
        <v>189</v>
      </c>
      <c r="B8" s="58">
        <v>31518</v>
      </c>
      <c r="C8" s="58">
        <v>41314</v>
      </c>
      <c r="D8" s="58">
        <v>2338</v>
      </c>
      <c r="E8" s="58">
        <f>SUM(E9:E17)</f>
        <v>4407</v>
      </c>
    </row>
    <row r="9" spans="1:8" ht="15" customHeight="1">
      <c r="A9" s="7" t="s">
        <v>67</v>
      </c>
      <c r="B9" s="42">
        <v>1658</v>
      </c>
      <c r="C9" s="42">
        <v>1885</v>
      </c>
      <c r="D9" s="42">
        <v>115</v>
      </c>
      <c r="E9" s="42">
        <v>123</v>
      </c>
    </row>
    <row r="10" spans="1:8" ht="15" customHeight="1">
      <c r="A10" s="7" t="s">
        <v>341</v>
      </c>
      <c r="B10" s="42">
        <v>12069</v>
      </c>
      <c r="C10" s="42">
        <v>17450</v>
      </c>
      <c r="D10" s="42">
        <v>545</v>
      </c>
      <c r="E10" s="42">
        <v>1511</v>
      </c>
    </row>
    <row r="11" spans="1:8" ht="15" customHeight="1">
      <c r="A11" s="7" t="s">
        <v>69</v>
      </c>
      <c r="B11" s="42">
        <v>2</v>
      </c>
      <c r="C11" s="42">
        <v>4</v>
      </c>
      <c r="D11" s="42">
        <v>0</v>
      </c>
      <c r="E11" s="42">
        <v>0</v>
      </c>
    </row>
    <row r="12" spans="1:8" ht="15" customHeight="1">
      <c r="A12" s="7" t="s">
        <v>343</v>
      </c>
      <c r="B12" s="42">
        <v>16640</v>
      </c>
      <c r="C12" s="42">
        <v>20536</v>
      </c>
      <c r="D12" s="42">
        <v>1457</v>
      </c>
      <c r="E12" s="42">
        <v>2664</v>
      </c>
    </row>
    <row r="13" spans="1:8" ht="15" customHeight="1">
      <c r="A13" s="7" t="s">
        <v>71</v>
      </c>
      <c r="B13" s="42">
        <v>431</v>
      </c>
      <c r="C13" s="42">
        <v>339</v>
      </c>
      <c r="D13" s="42">
        <v>16</v>
      </c>
      <c r="E13" s="42">
        <v>7</v>
      </c>
    </row>
    <row r="14" spans="1:8" ht="15" customHeight="1">
      <c r="A14" s="7" t="s">
        <v>72</v>
      </c>
      <c r="B14" s="42">
        <v>98</v>
      </c>
      <c r="C14" s="42">
        <v>228</v>
      </c>
      <c r="D14" s="42">
        <v>78</v>
      </c>
      <c r="E14" s="42">
        <v>8</v>
      </c>
    </row>
    <row r="15" spans="1:8" ht="15" customHeight="1">
      <c r="A15" s="7" t="s">
        <v>73</v>
      </c>
      <c r="B15" s="42">
        <v>437</v>
      </c>
      <c r="C15" s="42">
        <v>693</v>
      </c>
      <c r="D15" s="42">
        <v>101</v>
      </c>
      <c r="E15" s="42">
        <v>56</v>
      </c>
    </row>
    <row r="16" spans="1:8" ht="15" customHeight="1">
      <c r="A16" s="7" t="s">
        <v>538</v>
      </c>
      <c r="B16" s="42">
        <v>50</v>
      </c>
      <c r="C16" s="42">
        <v>52</v>
      </c>
      <c r="D16" s="42">
        <v>0</v>
      </c>
      <c r="E16" s="42">
        <v>3</v>
      </c>
    </row>
    <row r="17" spans="1:6" ht="15" customHeight="1" thickBot="1">
      <c r="A17" s="7" t="s">
        <v>181</v>
      </c>
      <c r="B17" s="42">
        <v>133</v>
      </c>
      <c r="C17" s="42">
        <v>127</v>
      </c>
      <c r="D17" s="42">
        <v>26</v>
      </c>
      <c r="E17" s="42">
        <v>35</v>
      </c>
    </row>
    <row r="18" spans="1:6" ht="15" customHeight="1">
      <c r="A18" s="209" t="s">
        <v>75</v>
      </c>
      <c r="B18" s="209"/>
      <c r="C18" s="209"/>
      <c r="D18" s="209"/>
      <c r="E18" s="209"/>
      <c r="F18" s="133"/>
    </row>
    <row r="19" spans="1:6" ht="15" customHeight="1">
      <c r="A19" s="210" t="s">
        <v>76</v>
      </c>
      <c r="B19" s="210"/>
      <c r="C19" s="210"/>
      <c r="D19" s="210"/>
      <c r="E19" s="210"/>
    </row>
    <row r="20" spans="1:6" ht="15" customHeight="1">
      <c r="A20" s="210" t="s">
        <v>542</v>
      </c>
      <c r="B20" s="210"/>
      <c r="C20" s="210"/>
      <c r="D20" s="210"/>
      <c r="E20" s="210"/>
    </row>
    <row r="21" spans="1:6" ht="57.75" customHeight="1">
      <c r="A21" s="184" t="s">
        <v>121</v>
      </c>
      <c r="B21" s="184"/>
      <c r="C21" s="184"/>
      <c r="D21" s="184"/>
      <c r="E21" s="184"/>
    </row>
    <row r="22" spans="1:6" ht="15" customHeight="1">
      <c r="A22" s="193" t="s">
        <v>566</v>
      </c>
      <c r="B22" s="193"/>
      <c r="C22" s="193"/>
      <c r="D22" s="193"/>
      <c r="E22" s="193"/>
    </row>
  </sheetData>
  <mergeCells count="11">
    <mergeCell ref="A22:E22"/>
    <mergeCell ref="G2:G3"/>
    <mergeCell ref="A18:E18"/>
    <mergeCell ref="A19:E19"/>
    <mergeCell ref="A21:E21"/>
    <mergeCell ref="A20:E20"/>
    <mergeCell ref="A1:E1"/>
    <mergeCell ref="A2:E2"/>
    <mergeCell ref="A3:E3"/>
    <mergeCell ref="A4:E4"/>
    <mergeCell ref="A5:E5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H17"/>
  <sheetViews>
    <sheetView showGridLines="0" workbookViewId="0">
      <selection activeCell="E32" sqref="E32"/>
    </sheetView>
  </sheetViews>
  <sheetFormatPr baseColWidth="10" defaultRowHeight="15" customHeight="1"/>
  <cols>
    <col min="1" max="1" width="26.5703125" style="8" customWidth="1"/>
    <col min="2" max="2" width="9.7109375" style="8" customWidth="1"/>
    <col min="3" max="5" width="9.7109375" style="11" customWidth="1"/>
    <col min="6" max="16384" width="11.42578125" style="6"/>
  </cols>
  <sheetData>
    <row r="1" spans="1:8" ht="15" customHeight="1">
      <c r="A1" s="183" t="s">
        <v>204</v>
      </c>
      <c r="B1" s="183"/>
      <c r="C1" s="183"/>
      <c r="D1" s="183"/>
      <c r="E1" s="183"/>
      <c r="F1" s="8"/>
      <c r="G1" s="8"/>
      <c r="H1" s="8"/>
    </row>
    <row r="2" spans="1:8" ht="15" customHeight="1">
      <c r="A2" s="183" t="s">
        <v>192</v>
      </c>
      <c r="B2" s="183"/>
      <c r="C2" s="183"/>
      <c r="D2" s="183"/>
      <c r="E2" s="183"/>
      <c r="F2" s="8"/>
      <c r="G2" s="178" t="s">
        <v>47</v>
      </c>
      <c r="H2" s="8"/>
    </row>
    <row r="3" spans="1:8" ht="15" customHeight="1">
      <c r="A3" s="183" t="s">
        <v>203</v>
      </c>
      <c r="B3" s="183"/>
      <c r="C3" s="183"/>
      <c r="D3" s="183"/>
      <c r="E3" s="183"/>
      <c r="F3" s="8"/>
      <c r="G3" s="178"/>
      <c r="H3" s="8"/>
    </row>
    <row r="4" spans="1:8" ht="15" customHeight="1">
      <c r="A4" s="183" t="s">
        <v>79</v>
      </c>
      <c r="B4" s="183"/>
      <c r="C4" s="183"/>
      <c r="D4" s="183"/>
      <c r="E4" s="183"/>
      <c r="F4" s="8"/>
      <c r="G4" s="8"/>
      <c r="H4" s="8"/>
    </row>
    <row r="5" spans="1:8" ht="15" customHeight="1">
      <c r="A5" s="183" t="s">
        <v>80</v>
      </c>
      <c r="B5" s="183"/>
      <c r="C5" s="183"/>
      <c r="D5" s="183"/>
      <c r="E5" s="183"/>
      <c r="F5" s="8"/>
      <c r="G5" s="8"/>
      <c r="H5" s="8"/>
    </row>
    <row r="6" spans="1:8" ht="15" customHeight="1">
      <c r="A6" s="29"/>
      <c r="B6" s="29"/>
      <c r="C6" s="29"/>
      <c r="D6" s="29"/>
      <c r="E6" s="29"/>
      <c r="F6" s="8"/>
      <c r="G6" s="8"/>
      <c r="H6" s="8"/>
    </row>
    <row r="7" spans="1:8" ht="15" customHeight="1">
      <c r="A7" s="49" t="s">
        <v>194</v>
      </c>
      <c r="B7" s="50">
        <v>2018</v>
      </c>
      <c r="C7" s="50">
        <v>2019</v>
      </c>
      <c r="D7" s="50">
        <v>2020</v>
      </c>
      <c r="E7" s="50">
        <v>2021</v>
      </c>
    </row>
    <row r="8" spans="1:8" ht="15" customHeight="1">
      <c r="A8" s="57" t="s">
        <v>63</v>
      </c>
      <c r="B8" s="58">
        <v>31518</v>
      </c>
      <c r="C8" s="58">
        <v>41314</v>
      </c>
      <c r="D8" s="58">
        <v>2338</v>
      </c>
      <c r="E8" s="58">
        <f>SUM(E9:E13)</f>
        <v>4407</v>
      </c>
    </row>
    <row r="9" spans="1:8" ht="15" customHeight="1">
      <c r="A9" s="7" t="s">
        <v>195</v>
      </c>
      <c r="B9" s="42">
        <v>28712</v>
      </c>
      <c r="C9" s="42">
        <v>37281</v>
      </c>
      <c r="D9" s="42">
        <v>2026</v>
      </c>
      <c r="E9" s="42">
        <v>3847</v>
      </c>
    </row>
    <row r="10" spans="1:8" ht="15" customHeight="1">
      <c r="A10" s="7" t="s">
        <v>196</v>
      </c>
      <c r="B10" s="42">
        <v>1631</v>
      </c>
      <c r="C10" s="42">
        <v>2386</v>
      </c>
      <c r="D10" s="42">
        <v>158</v>
      </c>
      <c r="E10" s="42">
        <v>172</v>
      </c>
    </row>
    <row r="11" spans="1:8" ht="15" customHeight="1">
      <c r="A11" s="7" t="s">
        <v>197</v>
      </c>
      <c r="B11" s="42">
        <v>363</v>
      </c>
      <c r="C11" s="42">
        <v>788</v>
      </c>
      <c r="D11" s="42">
        <v>69</v>
      </c>
      <c r="E11" s="42">
        <v>223</v>
      </c>
    </row>
    <row r="12" spans="1:8" ht="15" customHeight="1">
      <c r="A12" s="7" t="s">
        <v>198</v>
      </c>
      <c r="B12" s="42">
        <v>440</v>
      </c>
      <c r="C12" s="42">
        <v>574</v>
      </c>
      <c r="D12" s="42">
        <v>34</v>
      </c>
      <c r="E12" s="42">
        <v>48</v>
      </c>
    </row>
    <row r="13" spans="1:8" ht="15" customHeight="1" thickBot="1">
      <c r="A13" s="43" t="s">
        <v>199</v>
      </c>
      <c r="B13" s="44">
        <v>372</v>
      </c>
      <c r="C13" s="44">
        <v>285</v>
      </c>
      <c r="D13" s="44">
        <v>51</v>
      </c>
      <c r="E13" s="44">
        <v>117</v>
      </c>
    </row>
    <row r="14" spans="1:8" ht="15" customHeight="1">
      <c r="A14" s="211" t="s">
        <v>201</v>
      </c>
      <c r="B14" s="211"/>
      <c r="C14" s="211"/>
      <c r="D14" s="211"/>
      <c r="E14" s="211"/>
    </row>
    <row r="15" spans="1:8" ht="24.75" customHeight="1">
      <c r="A15" s="184" t="s">
        <v>200</v>
      </c>
      <c r="B15" s="184"/>
      <c r="C15" s="184"/>
      <c r="D15" s="184"/>
      <c r="E15" s="184"/>
    </row>
    <row r="16" spans="1:8" ht="60" customHeight="1">
      <c r="A16" s="184" t="s">
        <v>202</v>
      </c>
      <c r="B16" s="184"/>
      <c r="C16" s="184"/>
      <c r="D16" s="184"/>
      <c r="E16" s="184"/>
    </row>
    <row r="17" spans="1:1" ht="15" customHeight="1">
      <c r="A17" s="6" t="s">
        <v>566</v>
      </c>
    </row>
  </sheetData>
  <mergeCells count="9">
    <mergeCell ref="A16:E16"/>
    <mergeCell ref="A14:E14"/>
    <mergeCell ref="A15:E15"/>
    <mergeCell ref="G2:G3"/>
    <mergeCell ref="A1:E1"/>
    <mergeCell ref="A2:E2"/>
    <mergeCell ref="A3:E3"/>
    <mergeCell ref="A4:E4"/>
    <mergeCell ref="A5:E5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5" orientation="landscape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H30"/>
  <sheetViews>
    <sheetView showGridLines="0" workbookViewId="0">
      <selection activeCell="E32" sqref="E32"/>
    </sheetView>
  </sheetViews>
  <sheetFormatPr baseColWidth="10" defaultRowHeight="15" customHeight="1"/>
  <cols>
    <col min="1" max="1" width="40.85546875" style="8" customWidth="1"/>
    <col min="2" max="2" width="9.7109375" style="8" customWidth="1"/>
    <col min="3" max="5" width="9.7109375" style="11" customWidth="1"/>
    <col min="6" max="16384" width="11.42578125" style="6"/>
  </cols>
  <sheetData>
    <row r="1" spans="1:8" ht="15" customHeight="1">
      <c r="A1" s="183" t="s">
        <v>224</v>
      </c>
      <c r="B1" s="183"/>
      <c r="C1" s="183"/>
      <c r="D1" s="183"/>
      <c r="E1" s="183"/>
      <c r="F1" s="8"/>
      <c r="G1" s="8"/>
      <c r="H1" s="8"/>
    </row>
    <row r="2" spans="1:8" ht="15" customHeight="1">
      <c r="A2" s="183" t="s">
        <v>192</v>
      </c>
      <c r="B2" s="183"/>
      <c r="C2" s="183"/>
      <c r="D2" s="183"/>
      <c r="E2" s="183"/>
      <c r="F2" s="8"/>
      <c r="G2" s="178" t="s">
        <v>47</v>
      </c>
      <c r="H2" s="8"/>
    </row>
    <row r="3" spans="1:8" ht="15" customHeight="1">
      <c r="A3" s="183" t="s">
        <v>225</v>
      </c>
      <c r="B3" s="183"/>
      <c r="C3" s="183"/>
      <c r="D3" s="183"/>
      <c r="E3" s="183"/>
      <c r="F3" s="8"/>
      <c r="G3" s="178"/>
      <c r="H3" s="8"/>
    </row>
    <row r="4" spans="1:8" ht="15" customHeight="1">
      <c r="A4" s="183" t="s">
        <v>79</v>
      </c>
      <c r="B4" s="183"/>
      <c r="C4" s="183"/>
      <c r="D4" s="183"/>
      <c r="E4" s="183"/>
      <c r="F4" s="8"/>
      <c r="G4" s="8"/>
      <c r="H4" s="8"/>
    </row>
    <row r="5" spans="1:8" ht="15" customHeight="1">
      <c r="A5" s="183" t="s">
        <v>80</v>
      </c>
      <c r="B5" s="183"/>
      <c r="C5" s="183"/>
      <c r="D5" s="183"/>
      <c r="E5" s="183"/>
      <c r="F5" s="8"/>
      <c r="G5" s="8"/>
      <c r="H5" s="8"/>
    </row>
    <row r="6" spans="1:8" ht="15" customHeight="1">
      <c r="A6" s="29"/>
      <c r="B6" s="29"/>
      <c r="C6" s="29"/>
      <c r="D6" s="29"/>
      <c r="E6" s="29"/>
      <c r="F6" s="8"/>
      <c r="G6" s="8"/>
      <c r="H6" s="8"/>
    </row>
    <row r="7" spans="1:8" ht="15" customHeight="1">
      <c r="A7" s="49" t="s">
        <v>206</v>
      </c>
      <c r="B7" s="50">
        <v>2018</v>
      </c>
      <c r="C7" s="50">
        <v>2019</v>
      </c>
      <c r="D7" s="50">
        <v>2020</v>
      </c>
      <c r="E7" s="50">
        <v>2021</v>
      </c>
      <c r="F7" s="8"/>
      <c r="G7" s="8"/>
      <c r="H7" s="8"/>
    </row>
    <row r="8" spans="1:8" ht="15" customHeight="1">
      <c r="A8" s="57" t="s">
        <v>189</v>
      </c>
      <c r="B8" s="58">
        <v>31518</v>
      </c>
      <c r="C8" s="58">
        <v>41311</v>
      </c>
      <c r="D8" s="58">
        <v>2338</v>
      </c>
      <c r="E8" s="58">
        <f>SUM(E9:E27)</f>
        <v>4407</v>
      </c>
    </row>
    <row r="9" spans="1:8" ht="15" customHeight="1">
      <c r="A9" s="68" t="s">
        <v>64</v>
      </c>
      <c r="B9" s="42">
        <v>4691</v>
      </c>
      <c r="C9" s="42">
        <v>7097</v>
      </c>
      <c r="D9" s="42">
        <v>327</v>
      </c>
      <c r="E9" s="42">
        <v>871</v>
      </c>
    </row>
    <row r="10" spans="1:8" ht="15" customHeight="1">
      <c r="A10" s="68" t="s">
        <v>207</v>
      </c>
      <c r="B10" s="42">
        <v>1634</v>
      </c>
      <c r="C10" s="42">
        <v>3439</v>
      </c>
      <c r="D10" s="42">
        <v>623</v>
      </c>
      <c r="E10" s="42">
        <v>547</v>
      </c>
    </row>
    <row r="11" spans="1:8" ht="15" customHeight="1">
      <c r="A11" s="68" t="s">
        <v>208</v>
      </c>
      <c r="B11" s="42">
        <v>13793</v>
      </c>
      <c r="C11" s="42">
        <v>18037</v>
      </c>
      <c r="D11" s="42">
        <v>523</v>
      </c>
      <c r="E11" s="42">
        <v>1211</v>
      </c>
    </row>
    <row r="12" spans="1:8" ht="15" customHeight="1">
      <c r="A12" s="68" t="s">
        <v>209</v>
      </c>
      <c r="B12" s="42">
        <v>1781</v>
      </c>
      <c r="C12" s="42">
        <v>2120</v>
      </c>
      <c r="D12" s="42">
        <v>123</v>
      </c>
      <c r="E12" s="42">
        <v>188</v>
      </c>
    </row>
    <row r="13" spans="1:8" ht="15" customHeight="1">
      <c r="A13" s="68" t="s">
        <v>65</v>
      </c>
      <c r="B13" s="42">
        <v>174</v>
      </c>
      <c r="C13" s="42">
        <v>250</v>
      </c>
      <c r="D13" s="42">
        <v>23</v>
      </c>
      <c r="E13" s="42">
        <v>48</v>
      </c>
    </row>
    <row r="14" spans="1:8" ht="15" customHeight="1">
      <c r="A14" s="68" t="s">
        <v>210</v>
      </c>
      <c r="B14" s="42">
        <v>26</v>
      </c>
      <c r="C14" s="42">
        <v>46</v>
      </c>
      <c r="D14" s="42">
        <v>7</v>
      </c>
      <c r="E14" s="42">
        <v>15</v>
      </c>
    </row>
    <row r="15" spans="1:8" ht="15" customHeight="1">
      <c r="A15" s="68" t="s">
        <v>211</v>
      </c>
      <c r="B15" s="42">
        <v>71</v>
      </c>
      <c r="C15" s="42">
        <v>200</v>
      </c>
      <c r="D15" s="42">
        <v>10</v>
      </c>
      <c r="E15" s="42">
        <v>58</v>
      </c>
    </row>
    <row r="16" spans="1:8" ht="15" customHeight="1">
      <c r="A16" s="68" t="s">
        <v>212</v>
      </c>
      <c r="B16" s="42">
        <v>134</v>
      </c>
      <c r="C16" s="42">
        <v>171</v>
      </c>
      <c r="D16" s="42">
        <v>31</v>
      </c>
      <c r="E16" s="42">
        <v>51</v>
      </c>
    </row>
    <row r="17" spans="1:5" ht="15" customHeight="1">
      <c r="A17" s="68" t="s">
        <v>213</v>
      </c>
      <c r="B17" s="42">
        <v>7</v>
      </c>
      <c r="C17" s="42">
        <v>23</v>
      </c>
      <c r="D17" s="42">
        <v>2</v>
      </c>
      <c r="E17" s="42">
        <v>0</v>
      </c>
    </row>
    <row r="18" spans="1:5" ht="15" customHeight="1">
      <c r="A18" s="68" t="s">
        <v>214</v>
      </c>
      <c r="B18" s="42">
        <v>131</v>
      </c>
      <c r="C18" s="42">
        <v>361</v>
      </c>
      <c r="D18" s="42">
        <v>28</v>
      </c>
      <c r="E18" s="42">
        <v>132</v>
      </c>
    </row>
    <row r="19" spans="1:5" ht="15" customHeight="1">
      <c r="A19" s="68" t="s">
        <v>215</v>
      </c>
      <c r="B19" s="42">
        <v>4722</v>
      </c>
      <c r="C19" s="42">
        <v>5166</v>
      </c>
      <c r="D19" s="42">
        <v>263</v>
      </c>
      <c r="E19" s="42">
        <v>656</v>
      </c>
    </row>
    <row r="20" spans="1:5" ht="15" customHeight="1">
      <c r="A20" s="68" t="s">
        <v>216</v>
      </c>
      <c r="B20" s="42" t="s">
        <v>132</v>
      </c>
      <c r="C20" s="42" t="s">
        <v>132</v>
      </c>
      <c r="D20" s="42">
        <v>241</v>
      </c>
      <c r="E20" s="42">
        <v>291</v>
      </c>
    </row>
    <row r="21" spans="1:5" ht="15" customHeight="1">
      <c r="A21" s="68" t="s">
        <v>217</v>
      </c>
      <c r="B21" s="42">
        <v>1730</v>
      </c>
      <c r="C21" s="42">
        <v>1962</v>
      </c>
      <c r="D21" s="42">
        <v>51</v>
      </c>
      <c r="E21" s="42">
        <v>136</v>
      </c>
    </row>
    <row r="22" spans="1:5" ht="15" customHeight="1">
      <c r="A22" s="68" t="s">
        <v>218</v>
      </c>
      <c r="B22" s="42">
        <v>962</v>
      </c>
      <c r="C22" s="42">
        <v>1285</v>
      </c>
      <c r="D22" s="42">
        <v>36</v>
      </c>
      <c r="E22" s="42">
        <v>113</v>
      </c>
    </row>
    <row r="23" spans="1:5" ht="15" customHeight="1">
      <c r="A23" s="68" t="s">
        <v>219</v>
      </c>
      <c r="B23" s="42">
        <v>342</v>
      </c>
      <c r="C23" s="42">
        <v>315</v>
      </c>
      <c r="D23" s="42">
        <v>16</v>
      </c>
      <c r="E23" s="42">
        <v>15</v>
      </c>
    </row>
    <row r="24" spans="1:5" ht="15" customHeight="1">
      <c r="A24" s="68" t="s">
        <v>220</v>
      </c>
      <c r="B24" s="42">
        <v>306</v>
      </c>
      <c r="C24" s="42">
        <v>158</v>
      </c>
      <c r="D24" s="42">
        <v>7</v>
      </c>
      <c r="E24" s="42">
        <v>17</v>
      </c>
    </row>
    <row r="25" spans="1:5" ht="15" customHeight="1">
      <c r="A25" s="68" t="s">
        <v>221</v>
      </c>
      <c r="B25" s="42">
        <v>233</v>
      </c>
      <c r="C25" s="42">
        <v>210</v>
      </c>
      <c r="D25" s="42">
        <v>11</v>
      </c>
      <c r="E25" s="42">
        <v>27</v>
      </c>
    </row>
    <row r="26" spans="1:5" ht="15" customHeight="1">
      <c r="A26" s="68" t="s">
        <v>222</v>
      </c>
      <c r="B26" s="42">
        <v>161</v>
      </c>
      <c r="C26" s="42">
        <v>112</v>
      </c>
      <c r="D26" s="42">
        <v>3</v>
      </c>
      <c r="E26" s="42">
        <v>6</v>
      </c>
    </row>
    <row r="27" spans="1:5" ht="15" customHeight="1" thickBot="1">
      <c r="A27" s="69" t="s">
        <v>223</v>
      </c>
      <c r="B27" s="44">
        <v>620</v>
      </c>
      <c r="C27" s="44">
        <v>342</v>
      </c>
      <c r="D27" s="44">
        <v>13</v>
      </c>
      <c r="E27" s="44">
        <v>25</v>
      </c>
    </row>
    <row r="28" spans="1:5" ht="15" customHeight="1">
      <c r="A28" s="8" t="s">
        <v>226</v>
      </c>
    </row>
    <row r="29" spans="1:5" ht="55.5" customHeight="1">
      <c r="A29" s="184" t="s">
        <v>121</v>
      </c>
      <c r="B29" s="184"/>
      <c r="C29" s="184"/>
      <c r="D29" s="184"/>
      <c r="E29" s="184"/>
    </row>
    <row r="30" spans="1:5" ht="14.25" customHeight="1">
      <c r="A30" s="193" t="s">
        <v>566</v>
      </c>
      <c r="B30" s="193"/>
      <c r="C30" s="193"/>
      <c r="D30" s="193"/>
      <c r="E30" s="193"/>
    </row>
  </sheetData>
  <mergeCells count="8">
    <mergeCell ref="A30:E30"/>
    <mergeCell ref="G2:G3"/>
    <mergeCell ref="A29:E29"/>
    <mergeCell ref="A1:E1"/>
    <mergeCell ref="A2:E2"/>
    <mergeCell ref="A3:E3"/>
    <mergeCell ref="A4:E4"/>
    <mergeCell ref="A5:E5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5" orientation="landscape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fitToPage="1"/>
  </sheetPr>
  <dimension ref="A1:H40"/>
  <sheetViews>
    <sheetView showGridLines="0" topLeftCell="A4" workbookViewId="0">
      <selection activeCell="E32" sqref="E32"/>
    </sheetView>
  </sheetViews>
  <sheetFormatPr baseColWidth="10" defaultRowHeight="15" customHeight="1"/>
  <cols>
    <col min="1" max="1" width="18" style="8" customWidth="1"/>
    <col min="2" max="2" width="11.42578125" style="8" customWidth="1"/>
    <col min="3" max="5" width="11.42578125" style="11" customWidth="1"/>
    <col min="6" max="16384" width="11.42578125" style="6"/>
  </cols>
  <sheetData>
    <row r="1" spans="1:8" ht="15" customHeight="1">
      <c r="A1" s="183" t="s">
        <v>233</v>
      </c>
      <c r="B1" s="183"/>
      <c r="C1" s="183"/>
      <c r="D1" s="183"/>
      <c r="E1" s="183"/>
      <c r="F1" s="8"/>
      <c r="G1" s="8"/>
      <c r="H1" s="8"/>
    </row>
    <row r="2" spans="1:8" ht="15" customHeight="1">
      <c r="A2" s="183" t="s">
        <v>192</v>
      </c>
      <c r="B2" s="183"/>
      <c r="C2" s="183"/>
      <c r="D2" s="183"/>
      <c r="E2" s="183"/>
      <c r="F2" s="8"/>
      <c r="G2" s="178" t="s">
        <v>47</v>
      </c>
      <c r="H2" s="8"/>
    </row>
    <row r="3" spans="1:8" ht="15" customHeight="1">
      <c r="A3" s="183" t="s">
        <v>234</v>
      </c>
      <c r="B3" s="183"/>
      <c r="C3" s="183"/>
      <c r="D3" s="183"/>
      <c r="E3" s="183"/>
      <c r="F3" s="8"/>
      <c r="G3" s="178"/>
      <c r="H3" s="8"/>
    </row>
    <row r="4" spans="1:8" ht="15" customHeight="1">
      <c r="A4" s="183" t="s">
        <v>80</v>
      </c>
      <c r="B4" s="183"/>
      <c r="C4" s="183"/>
      <c r="D4" s="183"/>
      <c r="E4" s="183"/>
      <c r="F4" s="8"/>
      <c r="G4" s="8"/>
      <c r="H4" s="8"/>
    </row>
    <row r="5" spans="1:8" ht="15" customHeight="1">
      <c r="A5" s="26"/>
      <c r="B5" s="26"/>
      <c r="C5" s="31"/>
      <c r="D5" s="31"/>
      <c r="F5" s="8"/>
      <c r="G5" s="8"/>
      <c r="H5" s="8"/>
    </row>
    <row r="6" spans="1:8" ht="15" customHeight="1">
      <c r="A6" s="49" t="s">
        <v>228</v>
      </c>
      <c r="B6" s="50">
        <v>2018</v>
      </c>
      <c r="C6" s="50">
        <v>2019</v>
      </c>
      <c r="D6" s="50">
        <v>2020</v>
      </c>
      <c r="E6" s="50">
        <v>2021</v>
      </c>
    </row>
    <row r="7" spans="1:8" ht="15" customHeight="1">
      <c r="A7" s="212" t="s">
        <v>189</v>
      </c>
      <c r="B7" s="212"/>
      <c r="C7" s="212"/>
      <c r="D7" s="212"/>
      <c r="E7" s="212"/>
    </row>
    <row r="8" spans="1:8" ht="15" customHeight="1">
      <c r="A8" s="70" t="s">
        <v>189</v>
      </c>
      <c r="B8" s="58">
        <v>31518</v>
      </c>
      <c r="C8" s="58">
        <v>41314</v>
      </c>
      <c r="D8" s="58">
        <v>2338</v>
      </c>
      <c r="E8" s="58">
        <f>+E13+E18+E28+E33</f>
        <v>4184</v>
      </c>
    </row>
    <row r="9" spans="1:8" s="71" customFormat="1" ht="15" customHeight="1">
      <c r="A9" s="68" t="s">
        <v>229</v>
      </c>
      <c r="B9" s="42">
        <v>29647</v>
      </c>
      <c r="C9" s="42">
        <v>39240</v>
      </c>
      <c r="D9" s="42">
        <v>2038</v>
      </c>
      <c r="E9" s="42">
        <f t="shared" ref="E9:E11" si="0">+E14+E19+E29+E34</f>
        <v>3687</v>
      </c>
    </row>
    <row r="10" spans="1:8" ht="15" customHeight="1">
      <c r="A10" s="68" t="s">
        <v>230</v>
      </c>
      <c r="B10" s="42">
        <v>1119</v>
      </c>
      <c r="C10" s="42">
        <v>1325</v>
      </c>
      <c r="D10" s="42">
        <v>142</v>
      </c>
      <c r="E10" s="42">
        <f t="shared" si="0"/>
        <v>295</v>
      </c>
    </row>
    <row r="11" spans="1:8" ht="15" customHeight="1">
      <c r="A11" s="68" t="s">
        <v>231</v>
      </c>
      <c r="B11" s="42">
        <v>752</v>
      </c>
      <c r="C11" s="42">
        <v>749</v>
      </c>
      <c r="D11" s="42">
        <v>158</v>
      </c>
      <c r="E11" s="42">
        <f t="shared" si="0"/>
        <v>202</v>
      </c>
    </row>
    <row r="12" spans="1:8" ht="15" customHeight="1">
      <c r="A12" s="212" t="s">
        <v>195</v>
      </c>
      <c r="B12" s="212"/>
      <c r="C12" s="212"/>
      <c r="D12" s="212"/>
      <c r="E12" s="212"/>
    </row>
    <row r="13" spans="1:8" ht="15" customHeight="1">
      <c r="A13" s="70" t="s">
        <v>63</v>
      </c>
      <c r="B13" s="58">
        <v>28712</v>
      </c>
      <c r="C13" s="58">
        <v>37264</v>
      </c>
      <c r="D13" s="58">
        <v>2026</v>
      </c>
      <c r="E13" s="58">
        <v>3847</v>
      </c>
    </row>
    <row r="14" spans="1:8" ht="15" customHeight="1">
      <c r="A14" s="68" t="s">
        <v>229</v>
      </c>
      <c r="B14" s="42">
        <v>27022</v>
      </c>
      <c r="C14" s="42">
        <v>35418</v>
      </c>
      <c r="D14" s="42">
        <v>1753</v>
      </c>
      <c r="E14" s="42">
        <v>3382</v>
      </c>
    </row>
    <row r="15" spans="1:8" ht="15" customHeight="1">
      <c r="A15" s="68" t="s">
        <v>230</v>
      </c>
      <c r="B15" s="42">
        <v>989</v>
      </c>
      <c r="C15" s="42">
        <v>1172</v>
      </c>
      <c r="D15" s="42">
        <v>125</v>
      </c>
      <c r="E15" s="42">
        <v>278</v>
      </c>
    </row>
    <row r="16" spans="1:8" ht="15" customHeight="1">
      <c r="A16" s="68" t="s">
        <v>231</v>
      </c>
      <c r="B16" s="42">
        <v>701</v>
      </c>
      <c r="C16" s="42">
        <v>674</v>
      </c>
      <c r="D16" s="42">
        <v>148</v>
      </c>
      <c r="E16" s="42">
        <v>187</v>
      </c>
    </row>
    <row r="17" spans="1:5" ht="15" customHeight="1">
      <c r="A17" s="212" t="s">
        <v>196</v>
      </c>
      <c r="B17" s="212"/>
      <c r="C17" s="212"/>
      <c r="D17" s="212"/>
      <c r="E17" s="212"/>
    </row>
    <row r="18" spans="1:5" ht="15" customHeight="1">
      <c r="A18" s="70" t="s">
        <v>63</v>
      </c>
      <c r="B18" s="58">
        <v>1631</v>
      </c>
      <c r="C18" s="58">
        <v>2386</v>
      </c>
      <c r="D18" s="58">
        <v>158</v>
      </c>
      <c r="E18" s="58">
        <v>172</v>
      </c>
    </row>
    <row r="19" spans="1:5" ht="15" customHeight="1">
      <c r="A19" s="68" t="s">
        <v>229</v>
      </c>
      <c r="B19" s="42">
        <v>1508</v>
      </c>
      <c r="C19" s="42">
        <v>2239</v>
      </c>
      <c r="D19" s="42">
        <v>134</v>
      </c>
      <c r="E19" s="42">
        <v>143</v>
      </c>
    </row>
    <row r="20" spans="1:5" ht="15" customHeight="1">
      <c r="A20" s="68" t="s">
        <v>230</v>
      </c>
      <c r="B20" s="42">
        <v>92</v>
      </c>
      <c r="C20" s="42">
        <v>97</v>
      </c>
      <c r="D20" s="42">
        <v>15</v>
      </c>
      <c r="E20" s="42">
        <v>14</v>
      </c>
    </row>
    <row r="21" spans="1:5" ht="15" customHeight="1">
      <c r="A21" s="68" t="s">
        <v>231</v>
      </c>
      <c r="B21" s="42">
        <v>31</v>
      </c>
      <c r="C21" s="42">
        <v>50</v>
      </c>
      <c r="D21" s="42">
        <v>9</v>
      </c>
      <c r="E21" s="42">
        <v>15</v>
      </c>
    </row>
    <row r="22" spans="1:5" ht="15" customHeight="1">
      <c r="A22" s="212" t="s">
        <v>197</v>
      </c>
      <c r="B22" s="212"/>
      <c r="C22" s="212"/>
      <c r="D22" s="212"/>
      <c r="E22" s="212"/>
    </row>
    <row r="23" spans="1:5" ht="15" customHeight="1">
      <c r="A23" s="70" t="s">
        <v>63</v>
      </c>
      <c r="B23" s="58">
        <v>363</v>
      </c>
      <c r="C23" s="58">
        <v>788</v>
      </c>
      <c r="D23" s="58">
        <v>69</v>
      </c>
      <c r="E23" s="58">
        <v>223</v>
      </c>
    </row>
    <row r="24" spans="1:5" ht="15" customHeight="1">
      <c r="A24" s="68" t="s">
        <v>229</v>
      </c>
      <c r="B24" s="42">
        <v>348</v>
      </c>
      <c r="C24" s="42">
        <v>755</v>
      </c>
      <c r="D24" s="42">
        <v>67</v>
      </c>
      <c r="E24" s="42">
        <v>220</v>
      </c>
    </row>
    <row r="25" spans="1:5" ht="15" customHeight="1">
      <c r="A25" s="68" t="s">
        <v>230</v>
      </c>
      <c r="B25" s="42">
        <v>3</v>
      </c>
      <c r="C25" s="42">
        <v>10</v>
      </c>
      <c r="D25" s="42">
        <v>2</v>
      </c>
      <c r="E25" s="42">
        <v>3</v>
      </c>
    </row>
    <row r="26" spans="1:5" ht="15" customHeight="1">
      <c r="A26" s="68" t="s">
        <v>231</v>
      </c>
      <c r="B26" s="42">
        <v>12</v>
      </c>
      <c r="C26" s="42">
        <v>23</v>
      </c>
      <c r="D26" s="42">
        <v>0</v>
      </c>
      <c r="E26" s="42">
        <v>0</v>
      </c>
    </row>
    <row r="27" spans="1:5" ht="15" customHeight="1">
      <c r="A27" s="212" t="s">
        <v>198</v>
      </c>
      <c r="B27" s="212"/>
      <c r="C27" s="212"/>
      <c r="D27" s="212"/>
      <c r="E27" s="212"/>
    </row>
    <row r="28" spans="1:5" ht="15" customHeight="1">
      <c r="A28" s="70" t="s">
        <v>63</v>
      </c>
      <c r="B28" s="58">
        <v>440</v>
      </c>
      <c r="C28" s="58">
        <v>574</v>
      </c>
      <c r="D28" s="58">
        <v>34</v>
      </c>
      <c r="E28" s="58">
        <v>48</v>
      </c>
    </row>
    <row r="29" spans="1:5" ht="15" customHeight="1">
      <c r="A29" s="68" t="s">
        <v>229</v>
      </c>
      <c r="B29" s="42">
        <v>398</v>
      </c>
      <c r="C29" s="42">
        <v>529</v>
      </c>
      <c r="D29" s="42">
        <v>33</v>
      </c>
      <c r="E29" s="42">
        <v>47</v>
      </c>
    </row>
    <row r="30" spans="1:5" ht="15" customHeight="1">
      <c r="A30" s="68" t="s">
        <v>230</v>
      </c>
      <c r="B30" s="42">
        <v>35</v>
      </c>
      <c r="C30" s="42">
        <v>43</v>
      </c>
      <c r="D30" s="42">
        <v>0</v>
      </c>
      <c r="E30" s="42">
        <v>1</v>
      </c>
    </row>
    <row r="31" spans="1:5" ht="15" customHeight="1">
      <c r="A31" s="68" t="s">
        <v>231</v>
      </c>
      <c r="B31" s="42">
        <v>7</v>
      </c>
      <c r="C31" s="42">
        <v>2</v>
      </c>
      <c r="D31" s="42">
        <v>1</v>
      </c>
      <c r="E31" s="42">
        <v>0</v>
      </c>
    </row>
    <row r="32" spans="1:5" ht="15" customHeight="1">
      <c r="A32" s="212" t="s">
        <v>199</v>
      </c>
      <c r="B32" s="212"/>
      <c r="C32" s="212"/>
      <c r="D32" s="212"/>
      <c r="E32" s="212"/>
    </row>
    <row r="33" spans="1:5" ht="15" customHeight="1">
      <c r="A33" s="70" t="s">
        <v>189</v>
      </c>
      <c r="B33" s="58">
        <v>372</v>
      </c>
      <c r="C33" s="58">
        <v>285</v>
      </c>
      <c r="D33" s="58">
        <v>51</v>
      </c>
      <c r="E33" s="58">
        <v>117</v>
      </c>
    </row>
    <row r="34" spans="1:5" ht="15" customHeight="1">
      <c r="A34" s="68" t="s">
        <v>229</v>
      </c>
      <c r="B34" s="42">
        <v>371</v>
      </c>
      <c r="C34" s="42">
        <v>282</v>
      </c>
      <c r="D34" s="42">
        <v>51</v>
      </c>
      <c r="E34" s="42">
        <v>115</v>
      </c>
    </row>
    <row r="35" spans="1:5" ht="15" customHeight="1">
      <c r="A35" s="68" t="s">
        <v>230</v>
      </c>
      <c r="B35" s="42">
        <v>0</v>
      </c>
      <c r="C35" s="42">
        <v>3</v>
      </c>
      <c r="D35" s="42">
        <v>0</v>
      </c>
      <c r="E35" s="42">
        <v>2</v>
      </c>
    </row>
    <row r="36" spans="1:5" ht="15" customHeight="1" thickBot="1">
      <c r="A36" s="69" t="s">
        <v>231</v>
      </c>
      <c r="B36" s="44">
        <v>1</v>
      </c>
      <c r="C36" s="44">
        <v>0</v>
      </c>
      <c r="D36" s="44">
        <v>0</v>
      </c>
      <c r="E36" s="44">
        <v>0</v>
      </c>
    </row>
    <row r="37" spans="1:5" ht="15" customHeight="1">
      <c r="A37" s="211" t="s">
        <v>201</v>
      </c>
      <c r="B37" s="211"/>
      <c r="C37" s="211"/>
      <c r="D37" s="211"/>
      <c r="E37" s="211"/>
    </row>
    <row r="38" spans="1:5" ht="27.75" customHeight="1">
      <c r="A38" s="184" t="s">
        <v>200</v>
      </c>
      <c r="B38" s="184"/>
      <c r="C38" s="184"/>
      <c r="D38" s="184"/>
      <c r="E38" s="184"/>
    </row>
    <row r="39" spans="1:5" ht="57.75" customHeight="1">
      <c r="A39" s="184" t="s">
        <v>202</v>
      </c>
      <c r="B39" s="184"/>
      <c r="C39" s="184"/>
      <c r="D39" s="184"/>
      <c r="E39" s="184"/>
    </row>
    <row r="40" spans="1:5" ht="20.25" customHeight="1">
      <c r="A40" s="184" t="s">
        <v>566</v>
      </c>
      <c r="B40" s="184"/>
      <c r="C40" s="184"/>
      <c r="D40" s="184"/>
      <c r="E40" s="184"/>
    </row>
  </sheetData>
  <mergeCells count="15">
    <mergeCell ref="A40:E40"/>
    <mergeCell ref="A32:E32"/>
    <mergeCell ref="A37:E37"/>
    <mergeCell ref="A38:E38"/>
    <mergeCell ref="A39:E39"/>
    <mergeCell ref="G2:G3"/>
    <mergeCell ref="A7:E7"/>
    <mergeCell ref="A12:E12"/>
    <mergeCell ref="A17:E17"/>
    <mergeCell ref="A22:E22"/>
    <mergeCell ref="A1:E1"/>
    <mergeCell ref="A2:E2"/>
    <mergeCell ref="A3:E3"/>
    <mergeCell ref="A4:E4"/>
    <mergeCell ref="A27:E27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8" orientation="landscape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showGridLines="0" workbookViewId="0">
      <selection activeCell="E32" sqref="E32"/>
    </sheetView>
  </sheetViews>
  <sheetFormatPr baseColWidth="10" defaultColWidth="23.42578125" defaultRowHeight="15" customHeight="1"/>
  <cols>
    <col min="1" max="1" width="29.85546875" style="8" bestFit="1" customWidth="1"/>
    <col min="2" max="5" width="9.7109375" style="8" customWidth="1"/>
    <col min="6" max="96" width="10.7109375" style="6" customWidth="1"/>
    <col min="97" max="16384" width="23.42578125" style="6"/>
  </cols>
  <sheetData>
    <row r="1" spans="1:8" ht="15" customHeight="1">
      <c r="A1" s="183" t="s">
        <v>235</v>
      </c>
      <c r="B1" s="183"/>
      <c r="C1" s="183"/>
      <c r="D1" s="183"/>
      <c r="E1" s="183"/>
      <c r="F1" s="8"/>
      <c r="G1" s="8"/>
      <c r="H1" s="8"/>
    </row>
    <row r="2" spans="1:8" ht="15" customHeight="1">
      <c r="A2" s="183" t="s">
        <v>236</v>
      </c>
      <c r="B2" s="183"/>
      <c r="C2" s="183"/>
      <c r="D2" s="183"/>
      <c r="E2" s="183"/>
      <c r="F2" s="8"/>
      <c r="G2" s="178" t="s">
        <v>47</v>
      </c>
      <c r="H2" s="8"/>
    </row>
    <row r="3" spans="1:8" ht="15" customHeight="1">
      <c r="A3" s="183" t="s">
        <v>193</v>
      </c>
      <c r="B3" s="183"/>
      <c r="C3" s="183"/>
      <c r="D3" s="183"/>
      <c r="E3" s="183"/>
      <c r="F3" s="8"/>
      <c r="G3" s="178"/>
      <c r="H3" s="8"/>
    </row>
    <row r="4" spans="1:8" ht="15" customHeight="1">
      <c r="A4" s="183" t="s">
        <v>79</v>
      </c>
      <c r="B4" s="183"/>
      <c r="C4" s="183"/>
      <c r="D4" s="183"/>
      <c r="E4" s="183"/>
      <c r="F4" s="8"/>
      <c r="G4" s="8"/>
      <c r="H4" s="8"/>
    </row>
    <row r="5" spans="1:8" ht="15" customHeight="1">
      <c r="A5" s="183" t="s">
        <v>80</v>
      </c>
      <c r="B5" s="183"/>
      <c r="C5" s="183"/>
      <c r="D5" s="183"/>
      <c r="E5" s="183"/>
      <c r="F5" s="8"/>
      <c r="G5" s="8"/>
      <c r="H5" s="8"/>
    </row>
    <row r="6" spans="1:8" ht="15" customHeight="1">
      <c r="A6" s="29"/>
      <c r="B6" s="29"/>
      <c r="C6" s="29"/>
      <c r="D6" s="29"/>
      <c r="E6" s="29"/>
      <c r="F6" s="8"/>
      <c r="G6" s="8"/>
      <c r="H6" s="8"/>
    </row>
    <row r="7" spans="1:8" ht="15" customHeight="1">
      <c r="A7" s="49" t="s">
        <v>62</v>
      </c>
      <c r="B7" s="50">
        <v>2018</v>
      </c>
      <c r="C7" s="50">
        <v>2019</v>
      </c>
      <c r="D7" s="50">
        <v>2020</v>
      </c>
      <c r="E7" s="50">
        <v>2021</v>
      </c>
    </row>
    <row r="8" spans="1:8" ht="15" customHeight="1">
      <c r="A8" s="57" t="s">
        <v>189</v>
      </c>
      <c r="B8" s="58">
        <v>28712</v>
      </c>
      <c r="C8" s="58">
        <v>37281</v>
      </c>
      <c r="D8" s="58">
        <v>2026</v>
      </c>
      <c r="E8" s="58">
        <f>SUM(E9:E17)</f>
        <v>3847</v>
      </c>
    </row>
    <row r="9" spans="1:8" ht="15" customHeight="1">
      <c r="A9" s="7" t="s">
        <v>67</v>
      </c>
      <c r="B9" s="42">
        <v>1470</v>
      </c>
      <c r="C9" s="42">
        <v>1593</v>
      </c>
      <c r="D9" s="42">
        <v>101</v>
      </c>
      <c r="E9" s="42">
        <v>113</v>
      </c>
    </row>
    <row r="10" spans="1:8" ht="15" customHeight="1">
      <c r="A10" s="7" t="s">
        <v>341</v>
      </c>
      <c r="B10" s="42">
        <v>11233</v>
      </c>
      <c r="C10" s="42">
        <v>15881</v>
      </c>
      <c r="D10" s="42">
        <v>489</v>
      </c>
      <c r="E10" s="42">
        <v>1369</v>
      </c>
    </row>
    <row r="11" spans="1:8" ht="15" customHeight="1">
      <c r="A11" s="7" t="s">
        <v>69</v>
      </c>
      <c r="B11" s="42">
        <v>2</v>
      </c>
      <c r="C11" s="42">
        <v>3</v>
      </c>
      <c r="D11" s="42">
        <v>0</v>
      </c>
      <c r="E11" s="42">
        <v>0</v>
      </c>
    </row>
    <row r="12" spans="1:8" ht="15" customHeight="1">
      <c r="A12" s="7" t="s">
        <v>343</v>
      </c>
      <c r="B12" s="42">
        <v>15016</v>
      </c>
      <c r="C12" s="42">
        <v>18635</v>
      </c>
      <c r="D12" s="42">
        <v>1266</v>
      </c>
      <c r="E12" s="42">
        <v>2295</v>
      </c>
    </row>
    <row r="13" spans="1:8" ht="15" customHeight="1">
      <c r="A13" s="7" t="s">
        <v>71</v>
      </c>
      <c r="B13" s="42">
        <v>376</v>
      </c>
      <c r="C13" s="42">
        <v>293</v>
      </c>
      <c r="D13" s="42">
        <v>14</v>
      </c>
      <c r="E13" s="42">
        <v>6</v>
      </c>
    </row>
    <row r="14" spans="1:8" ht="15" customHeight="1">
      <c r="A14" s="7" t="s">
        <v>72</v>
      </c>
      <c r="B14" s="42">
        <v>92</v>
      </c>
      <c r="C14" s="42">
        <v>205</v>
      </c>
      <c r="D14" s="42">
        <v>78</v>
      </c>
      <c r="E14" s="42">
        <v>8</v>
      </c>
    </row>
    <row r="15" spans="1:8" ht="15" customHeight="1">
      <c r="A15" s="7" t="s">
        <v>73</v>
      </c>
      <c r="B15" s="42">
        <v>385</v>
      </c>
      <c r="C15" s="42">
        <v>579</v>
      </c>
      <c r="D15" s="42">
        <v>60</v>
      </c>
      <c r="E15" s="42">
        <v>31</v>
      </c>
    </row>
    <row r="16" spans="1:8" ht="15" customHeight="1">
      <c r="A16" s="7" t="s">
        <v>539</v>
      </c>
      <c r="B16" s="42">
        <v>28</v>
      </c>
      <c r="C16" s="42">
        <v>9</v>
      </c>
      <c r="D16" s="42">
        <v>0</v>
      </c>
      <c r="E16" s="42">
        <v>0</v>
      </c>
    </row>
    <row r="17" spans="1:5" ht="15" customHeight="1" thickBot="1">
      <c r="A17" s="7" t="s">
        <v>181</v>
      </c>
      <c r="B17" s="42">
        <v>110</v>
      </c>
      <c r="C17" s="42">
        <v>83</v>
      </c>
      <c r="D17" s="42">
        <v>18</v>
      </c>
      <c r="E17" s="42">
        <v>25</v>
      </c>
    </row>
    <row r="18" spans="1:5" ht="15" customHeight="1">
      <c r="A18" s="209" t="s">
        <v>75</v>
      </c>
      <c r="B18" s="209"/>
      <c r="C18" s="209"/>
      <c r="D18" s="209"/>
      <c r="E18" s="209"/>
    </row>
    <row r="19" spans="1:5" ht="15" customHeight="1">
      <c r="A19" s="210" t="s">
        <v>76</v>
      </c>
      <c r="B19" s="210"/>
      <c r="C19" s="210"/>
      <c r="D19" s="210"/>
      <c r="E19" s="210"/>
    </row>
    <row r="20" spans="1:5" ht="15" customHeight="1">
      <c r="A20" s="210" t="s">
        <v>542</v>
      </c>
      <c r="B20" s="210"/>
      <c r="C20" s="210"/>
      <c r="D20" s="210"/>
      <c r="E20" s="210"/>
    </row>
    <row r="21" spans="1:5" ht="68.25" customHeight="1">
      <c r="A21" s="184" t="s">
        <v>121</v>
      </c>
      <c r="B21" s="184"/>
      <c r="C21" s="184"/>
      <c r="D21" s="184"/>
      <c r="E21" s="184"/>
    </row>
    <row r="22" spans="1:5" ht="15" customHeight="1">
      <c r="A22" s="193" t="s">
        <v>567</v>
      </c>
      <c r="B22" s="193"/>
      <c r="C22" s="193"/>
      <c r="D22" s="193"/>
      <c r="E22" s="193"/>
    </row>
  </sheetData>
  <mergeCells count="11">
    <mergeCell ref="G2:G3"/>
    <mergeCell ref="A20:E20"/>
    <mergeCell ref="A22:E22"/>
    <mergeCell ref="A1:E1"/>
    <mergeCell ref="A2:E2"/>
    <mergeCell ref="A3:E3"/>
    <mergeCell ref="A4:E4"/>
    <mergeCell ref="A5:E5"/>
    <mergeCell ref="A18:E18"/>
    <mergeCell ref="A19:E19"/>
    <mergeCell ref="A21:E21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workbookViewId="0">
      <selection activeCell="E32" sqref="E32"/>
    </sheetView>
  </sheetViews>
  <sheetFormatPr baseColWidth="10" defaultRowHeight="15" customHeight="1"/>
  <cols>
    <col min="1" max="1" width="40.85546875" style="8" customWidth="1"/>
    <col min="2" max="2" width="9.7109375" style="8" customWidth="1"/>
    <col min="3" max="5" width="9.7109375" style="11" customWidth="1"/>
    <col min="6" max="16384" width="11.42578125" style="6"/>
  </cols>
  <sheetData>
    <row r="1" spans="1:8" ht="15" customHeight="1">
      <c r="A1" s="183" t="s">
        <v>237</v>
      </c>
      <c r="B1" s="183"/>
      <c r="C1" s="183"/>
      <c r="D1" s="183"/>
      <c r="E1" s="183"/>
      <c r="F1" s="8"/>
      <c r="G1" s="8"/>
      <c r="H1" s="8"/>
    </row>
    <row r="2" spans="1:8" ht="15" customHeight="1">
      <c r="A2" s="183" t="s">
        <v>238</v>
      </c>
      <c r="B2" s="183"/>
      <c r="C2" s="183"/>
      <c r="D2" s="183"/>
      <c r="E2" s="183"/>
      <c r="F2" s="8"/>
      <c r="G2" s="178" t="s">
        <v>47</v>
      </c>
      <c r="H2" s="8"/>
    </row>
    <row r="3" spans="1:8" ht="15" customHeight="1">
      <c r="A3" s="183" t="s">
        <v>225</v>
      </c>
      <c r="B3" s="183"/>
      <c r="C3" s="183"/>
      <c r="D3" s="183"/>
      <c r="E3" s="183"/>
      <c r="F3" s="8"/>
      <c r="G3" s="178"/>
      <c r="H3" s="8"/>
    </row>
    <row r="4" spans="1:8" ht="15" customHeight="1">
      <c r="A4" s="183" t="s">
        <v>79</v>
      </c>
      <c r="B4" s="183"/>
      <c r="C4" s="183"/>
      <c r="D4" s="183"/>
      <c r="E4" s="183"/>
      <c r="F4" s="8"/>
      <c r="G4" s="8"/>
      <c r="H4" s="8"/>
    </row>
    <row r="5" spans="1:8" ht="15" customHeight="1">
      <c r="A5" s="183" t="s">
        <v>80</v>
      </c>
      <c r="B5" s="183"/>
      <c r="C5" s="183"/>
      <c r="D5" s="183"/>
      <c r="E5" s="183"/>
      <c r="F5" s="8"/>
      <c r="G5" s="8"/>
      <c r="H5" s="8"/>
    </row>
    <row r="6" spans="1:8" ht="15" customHeight="1">
      <c r="A6" s="29"/>
      <c r="B6" s="29"/>
      <c r="C6" s="29"/>
      <c r="D6" s="29"/>
      <c r="E6" s="29"/>
      <c r="F6" s="8"/>
      <c r="G6" s="8"/>
      <c r="H6" s="8"/>
    </row>
    <row r="7" spans="1:8" ht="15" customHeight="1">
      <c r="A7" s="49" t="s">
        <v>206</v>
      </c>
      <c r="B7" s="50">
        <v>2018</v>
      </c>
      <c r="C7" s="50">
        <v>2019</v>
      </c>
      <c r="D7" s="50">
        <v>2020</v>
      </c>
      <c r="E7" s="50">
        <v>2021</v>
      </c>
      <c r="F7" s="8"/>
      <c r="G7" s="8"/>
      <c r="H7" s="8"/>
    </row>
    <row r="8" spans="1:8" ht="15" customHeight="1">
      <c r="A8" s="57" t="s">
        <v>189</v>
      </c>
      <c r="B8" s="58">
        <v>28712</v>
      </c>
      <c r="C8" s="58">
        <v>37281</v>
      </c>
      <c r="D8" s="58">
        <v>2026</v>
      </c>
      <c r="E8" s="58">
        <f>SUM(E9:E27)</f>
        <v>3847</v>
      </c>
    </row>
    <row r="9" spans="1:8" ht="15" customHeight="1">
      <c r="A9" s="68" t="s">
        <v>64</v>
      </c>
      <c r="B9" s="42">
        <v>4445</v>
      </c>
      <c r="C9" s="42">
        <v>6743</v>
      </c>
      <c r="D9" s="42">
        <v>301</v>
      </c>
      <c r="E9" s="42">
        <v>830</v>
      </c>
    </row>
    <row r="10" spans="1:8" ht="15" customHeight="1">
      <c r="A10" s="68" t="s">
        <v>207</v>
      </c>
      <c r="B10" s="42">
        <v>1502</v>
      </c>
      <c r="C10" s="42">
        <v>3032</v>
      </c>
      <c r="D10" s="42">
        <v>521</v>
      </c>
      <c r="E10" s="42">
        <v>428</v>
      </c>
    </row>
    <row r="11" spans="1:8" ht="15" customHeight="1">
      <c r="A11" s="68" t="s">
        <v>208</v>
      </c>
      <c r="B11" s="42">
        <v>11970</v>
      </c>
      <c r="C11" s="42">
        <v>15661</v>
      </c>
      <c r="D11" s="42">
        <v>421</v>
      </c>
      <c r="E11" s="42">
        <v>1007</v>
      </c>
    </row>
    <row r="12" spans="1:8" ht="15" customHeight="1">
      <c r="A12" s="68" t="s">
        <v>209</v>
      </c>
      <c r="B12" s="42">
        <v>1670</v>
      </c>
      <c r="C12" s="42">
        <v>1919</v>
      </c>
      <c r="D12" s="42">
        <v>102</v>
      </c>
      <c r="E12" s="42">
        <v>164</v>
      </c>
    </row>
    <row r="13" spans="1:8" ht="15" customHeight="1">
      <c r="A13" s="68" t="s">
        <v>65</v>
      </c>
      <c r="B13" s="42">
        <v>158</v>
      </c>
      <c r="C13" s="42">
        <v>223</v>
      </c>
      <c r="D13" s="42">
        <v>13</v>
      </c>
      <c r="E13" s="42">
        <v>38</v>
      </c>
    </row>
    <row r="14" spans="1:8" ht="15" customHeight="1">
      <c r="A14" s="68" t="s">
        <v>210</v>
      </c>
      <c r="B14" s="42">
        <v>19</v>
      </c>
      <c r="C14" s="42">
        <v>38</v>
      </c>
      <c r="D14" s="42">
        <v>3</v>
      </c>
      <c r="E14" s="42">
        <v>10</v>
      </c>
    </row>
    <row r="15" spans="1:8" ht="15" customHeight="1">
      <c r="A15" s="68" t="s">
        <v>211</v>
      </c>
      <c r="B15" s="42">
        <v>54</v>
      </c>
      <c r="C15" s="42">
        <v>167</v>
      </c>
      <c r="D15" s="42">
        <v>4</v>
      </c>
      <c r="E15" s="42">
        <v>41</v>
      </c>
    </row>
    <row r="16" spans="1:8" ht="15" customHeight="1">
      <c r="A16" s="68" t="s">
        <v>212</v>
      </c>
      <c r="B16" s="42">
        <v>119</v>
      </c>
      <c r="C16" s="42">
        <v>112</v>
      </c>
      <c r="D16" s="42">
        <v>20</v>
      </c>
      <c r="E16" s="42">
        <v>19</v>
      </c>
    </row>
    <row r="17" spans="1:5" ht="15" customHeight="1">
      <c r="A17" s="68" t="s">
        <v>213</v>
      </c>
      <c r="B17" s="42">
        <v>7</v>
      </c>
      <c r="C17" s="42">
        <v>19</v>
      </c>
      <c r="D17" s="42">
        <v>0</v>
      </c>
      <c r="E17" s="42">
        <v>0</v>
      </c>
    </row>
    <row r="18" spans="1:5" ht="15" customHeight="1">
      <c r="A18" s="68" t="s">
        <v>214</v>
      </c>
      <c r="B18" s="42">
        <v>95</v>
      </c>
      <c r="C18" s="42">
        <v>280</v>
      </c>
      <c r="D18" s="42">
        <v>11</v>
      </c>
      <c r="E18" s="42">
        <v>64</v>
      </c>
    </row>
    <row r="19" spans="1:5" ht="15" customHeight="1">
      <c r="A19" s="68" t="s">
        <v>215</v>
      </c>
      <c r="B19" s="42">
        <v>4722</v>
      </c>
      <c r="C19" s="42">
        <v>5166</v>
      </c>
      <c r="D19" s="42">
        <v>263</v>
      </c>
      <c r="E19" s="42">
        <v>656</v>
      </c>
    </row>
    <row r="20" spans="1:5" ht="15" customHeight="1">
      <c r="A20" s="68" t="s">
        <v>216</v>
      </c>
      <c r="B20" s="42" t="s">
        <v>132</v>
      </c>
      <c r="C20" s="42" t="s">
        <v>132</v>
      </c>
      <c r="D20" s="42">
        <v>241</v>
      </c>
      <c r="E20" s="42">
        <v>290</v>
      </c>
    </row>
    <row r="21" spans="1:5" ht="15" customHeight="1">
      <c r="A21" s="68" t="s">
        <v>217</v>
      </c>
      <c r="B21" s="42">
        <v>1602</v>
      </c>
      <c r="C21" s="42">
        <v>1714</v>
      </c>
      <c r="D21" s="42">
        <v>47</v>
      </c>
      <c r="E21" s="42">
        <v>121</v>
      </c>
    </row>
    <row r="22" spans="1:5" ht="15" customHeight="1">
      <c r="A22" s="68" t="s">
        <v>218</v>
      </c>
      <c r="B22" s="42">
        <v>912</v>
      </c>
      <c r="C22" s="42">
        <v>1121</v>
      </c>
      <c r="D22" s="42">
        <v>34</v>
      </c>
      <c r="E22" s="42">
        <v>101</v>
      </c>
    </row>
    <row r="23" spans="1:5" ht="15" customHeight="1">
      <c r="A23" s="68" t="s">
        <v>219</v>
      </c>
      <c r="B23" s="42">
        <v>331</v>
      </c>
      <c r="C23" s="42">
        <v>303</v>
      </c>
      <c r="D23" s="42">
        <v>16</v>
      </c>
      <c r="E23" s="42">
        <v>15</v>
      </c>
    </row>
    <row r="24" spans="1:5" ht="15" customHeight="1">
      <c r="A24" s="68" t="s">
        <v>220</v>
      </c>
      <c r="B24" s="42">
        <v>300</v>
      </c>
      <c r="C24" s="42">
        <v>152</v>
      </c>
      <c r="D24" s="42">
        <v>7</v>
      </c>
      <c r="E24" s="42">
        <v>16</v>
      </c>
    </row>
    <row r="25" spans="1:5" ht="15" customHeight="1">
      <c r="A25" s="68" t="s">
        <v>221</v>
      </c>
      <c r="B25" s="42">
        <v>217</v>
      </c>
      <c r="C25" s="42">
        <v>182</v>
      </c>
      <c r="D25" s="42">
        <v>9</v>
      </c>
      <c r="E25" s="42">
        <v>24</v>
      </c>
    </row>
    <row r="26" spans="1:5" ht="15" customHeight="1">
      <c r="A26" s="68" t="s">
        <v>222</v>
      </c>
      <c r="B26" s="42">
        <v>160</v>
      </c>
      <c r="C26" s="42">
        <v>100</v>
      </c>
      <c r="D26" s="42">
        <v>2</v>
      </c>
      <c r="E26" s="42">
        <v>5</v>
      </c>
    </row>
    <row r="27" spans="1:5" ht="15" customHeight="1" thickBot="1">
      <c r="A27" s="69" t="s">
        <v>223</v>
      </c>
      <c r="B27" s="44">
        <v>429</v>
      </c>
      <c r="C27" s="44">
        <v>332</v>
      </c>
      <c r="D27" s="44">
        <v>11</v>
      </c>
      <c r="E27" s="44">
        <v>18</v>
      </c>
    </row>
    <row r="28" spans="1:5" ht="15" customHeight="1">
      <c r="A28" s="8" t="s">
        <v>226</v>
      </c>
    </row>
    <row r="29" spans="1:5" ht="55.5" customHeight="1">
      <c r="A29" s="184" t="s">
        <v>121</v>
      </c>
      <c r="B29" s="184"/>
      <c r="C29" s="184"/>
      <c r="D29" s="184"/>
      <c r="E29" s="184"/>
    </row>
    <row r="30" spans="1:5" ht="15" customHeight="1">
      <c r="A30" s="210" t="s">
        <v>566</v>
      </c>
      <c r="B30" s="210"/>
      <c r="C30" s="210"/>
      <c r="D30" s="210"/>
      <c r="E30" s="210"/>
    </row>
  </sheetData>
  <mergeCells count="8">
    <mergeCell ref="A30:E30"/>
    <mergeCell ref="A5:E5"/>
    <mergeCell ref="A29:E29"/>
    <mergeCell ref="G2:G3"/>
    <mergeCell ref="A1:E1"/>
    <mergeCell ref="A2:E2"/>
    <mergeCell ref="A3:E3"/>
    <mergeCell ref="A4:E4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showGridLines="0" workbookViewId="0">
      <selection activeCell="E32" sqref="E32"/>
    </sheetView>
  </sheetViews>
  <sheetFormatPr baseColWidth="10" defaultRowHeight="15" customHeight="1"/>
  <cols>
    <col min="1" max="1" width="27.85546875" style="8" customWidth="1"/>
    <col min="2" max="5" width="8.7109375" style="8" customWidth="1"/>
    <col min="6" max="6" width="11.42578125" style="6"/>
    <col min="7" max="7" width="10.7109375" style="6" customWidth="1"/>
    <col min="8" max="16384" width="11.42578125" style="6"/>
  </cols>
  <sheetData>
    <row r="1" spans="1:8" ht="15" customHeight="1">
      <c r="A1" s="183" t="s">
        <v>239</v>
      </c>
      <c r="B1" s="183"/>
      <c r="C1" s="183"/>
      <c r="D1" s="183"/>
      <c r="E1" s="183"/>
      <c r="F1" s="8"/>
      <c r="G1" s="8"/>
      <c r="H1" s="8"/>
    </row>
    <row r="2" spans="1:8" ht="15" customHeight="1">
      <c r="A2" s="183" t="s">
        <v>240</v>
      </c>
      <c r="B2" s="183"/>
      <c r="C2" s="183"/>
      <c r="D2" s="183"/>
      <c r="E2" s="183"/>
      <c r="F2" s="8"/>
      <c r="G2" s="178" t="s">
        <v>47</v>
      </c>
      <c r="H2" s="8"/>
    </row>
    <row r="3" spans="1:8" ht="15" customHeight="1">
      <c r="A3" s="183" t="s">
        <v>241</v>
      </c>
      <c r="B3" s="183"/>
      <c r="C3" s="183"/>
      <c r="D3" s="183"/>
      <c r="E3" s="183"/>
      <c r="F3" s="8"/>
      <c r="G3" s="178"/>
      <c r="H3" s="8"/>
    </row>
    <row r="4" spans="1:8" ht="15" customHeight="1">
      <c r="A4" s="183" t="s">
        <v>147</v>
      </c>
      <c r="B4" s="183"/>
      <c r="C4" s="183"/>
      <c r="D4" s="183"/>
      <c r="E4" s="183"/>
      <c r="F4" s="8"/>
      <c r="G4" s="8"/>
      <c r="H4" s="8"/>
    </row>
    <row r="5" spans="1:8" ht="15" customHeight="1">
      <c r="A5" s="183" t="s">
        <v>80</v>
      </c>
      <c r="B5" s="183"/>
      <c r="C5" s="183"/>
      <c r="D5" s="183"/>
      <c r="E5" s="183"/>
      <c r="F5" s="8"/>
      <c r="G5" s="8"/>
      <c r="H5" s="8"/>
    </row>
    <row r="6" spans="1:8" ht="15" customHeight="1">
      <c r="A6" s="29"/>
      <c r="B6" s="29"/>
      <c r="C6" s="29"/>
      <c r="D6" s="29"/>
      <c r="E6" s="29"/>
      <c r="F6" s="8"/>
      <c r="G6" s="8"/>
      <c r="H6" s="8"/>
    </row>
    <row r="7" spans="1:8" ht="15" customHeight="1">
      <c r="A7" s="49" t="s">
        <v>88</v>
      </c>
      <c r="B7" s="50">
        <v>2018</v>
      </c>
      <c r="C7" s="50">
        <v>2019</v>
      </c>
      <c r="D7" s="50">
        <v>2020</v>
      </c>
      <c r="E7" s="50">
        <v>2021</v>
      </c>
      <c r="F7" s="8"/>
      <c r="G7" s="8"/>
      <c r="H7" s="8"/>
    </row>
    <row r="8" spans="1:8" ht="15" customHeight="1">
      <c r="A8" s="57" t="s">
        <v>189</v>
      </c>
      <c r="B8" s="58">
        <v>28712</v>
      </c>
      <c r="C8" s="58">
        <v>37264</v>
      </c>
      <c r="D8" s="58">
        <v>2026</v>
      </c>
      <c r="E8" s="58">
        <v>3847</v>
      </c>
    </row>
    <row r="9" spans="1:8" ht="15" customHeight="1">
      <c r="A9" s="68" t="s">
        <v>89</v>
      </c>
      <c r="B9" s="42">
        <v>2458</v>
      </c>
      <c r="C9" s="42">
        <v>2368</v>
      </c>
      <c r="D9" s="42">
        <v>151</v>
      </c>
      <c r="E9" s="42">
        <v>152</v>
      </c>
    </row>
    <row r="10" spans="1:8" ht="15" customHeight="1">
      <c r="A10" s="68" t="s">
        <v>90</v>
      </c>
      <c r="B10" s="42">
        <v>963</v>
      </c>
      <c r="C10" s="42">
        <v>1534</v>
      </c>
      <c r="D10" s="42">
        <v>51</v>
      </c>
      <c r="E10" s="42">
        <v>246</v>
      </c>
    </row>
    <row r="11" spans="1:8" ht="15" customHeight="1">
      <c r="A11" s="68" t="s">
        <v>91</v>
      </c>
      <c r="B11" s="42">
        <v>1270</v>
      </c>
      <c r="C11" s="42">
        <v>2261</v>
      </c>
      <c r="D11" s="42">
        <v>61</v>
      </c>
      <c r="E11" s="42">
        <v>304</v>
      </c>
    </row>
    <row r="12" spans="1:8" ht="15" customHeight="1">
      <c r="A12" s="68" t="s">
        <v>92</v>
      </c>
      <c r="B12" s="42">
        <v>1318</v>
      </c>
      <c r="C12" s="42">
        <v>2004</v>
      </c>
      <c r="D12" s="42">
        <v>133</v>
      </c>
      <c r="E12" s="42">
        <v>117</v>
      </c>
    </row>
    <row r="13" spans="1:8" ht="15" customHeight="1">
      <c r="A13" s="68" t="s">
        <v>93</v>
      </c>
      <c r="B13" s="42">
        <v>578</v>
      </c>
      <c r="C13" s="42">
        <v>494</v>
      </c>
      <c r="D13" s="42">
        <v>10</v>
      </c>
      <c r="E13" s="42">
        <v>42</v>
      </c>
    </row>
    <row r="14" spans="1:8" ht="15" customHeight="1">
      <c r="A14" s="68" t="s">
        <v>94</v>
      </c>
      <c r="B14" s="42">
        <v>604</v>
      </c>
      <c r="C14" s="42">
        <v>871</v>
      </c>
      <c r="D14" s="42">
        <v>58</v>
      </c>
      <c r="E14" s="42">
        <v>74</v>
      </c>
    </row>
    <row r="15" spans="1:8" ht="15" customHeight="1">
      <c r="A15" s="68" t="s">
        <v>95</v>
      </c>
      <c r="B15" s="42">
        <v>130</v>
      </c>
      <c r="C15" s="42">
        <v>183</v>
      </c>
      <c r="D15" s="42">
        <v>7</v>
      </c>
      <c r="E15" s="42">
        <v>34</v>
      </c>
    </row>
    <row r="16" spans="1:8" ht="15" customHeight="1">
      <c r="A16" s="68" t="s">
        <v>96</v>
      </c>
      <c r="B16" s="42">
        <v>3067</v>
      </c>
      <c r="C16" s="42">
        <v>5897</v>
      </c>
      <c r="D16" s="42">
        <v>174</v>
      </c>
      <c r="E16" s="42">
        <v>400</v>
      </c>
    </row>
    <row r="17" spans="1:5" ht="15" customHeight="1">
      <c r="A17" s="68" t="s">
        <v>97</v>
      </c>
      <c r="B17" s="42">
        <v>1950</v>
      </c>
      <c r="C17" s="42">
        <v>1994</v>
      </c>
      <c r="D17" s="42">
        <v>199</v>
      </c>
      <c r="E17" s="42">
        <v>203</v>
      </c>
    </row>
    <row r="18" spans="1:5" ht="15" customHeight="1">
      <c r="A18" s="68" t="s">
        <v>98</v>
      </c>
      <c r="B18" s="42">
        <v>3205</v>
      </c>
      <c r="C18" s="42">
        <v>2658</v>
      </c>
      <c r="D18" s="42">
        <v>70</v>
      </c>
      <c r="E18" s="42">
        <v>247</v>
      </c>
    </row>
    <row r="19" spans="1:5" ht="15" customHeight="1">
      <c r="A19" s="68" t="s">
        <v>99</v>
      </c>
      <c r="B19" s="42">
        <v>600</v>
      </c>
      <c r="C19" s="42">
        <v>562</v>
      </c>
      <c r="D19" s="42">
        <v>81</v>
      </c>
      <c r="E19" s="42">
        <v>52</v>
      </c>
    </row>
    <row r="20" spans="1:5" ht="15" customHeight="1">
      <c r="A20" s="68" t="s">
        <v>100</v>
      </c>
      <c r="B20" s="42">
        <v>1170</v>
      </c>
      <c r="C20" s="42">
        <v>2291</v>
      </c>
      <c r="D20" s="42">
        <v>228</v>
      </c>
      <c r="E20" s="42">
        <v>306</v>
      </c>
    </row>
    <row r="21" spans="1:5" ht="15" customHeight="1">
      <c r="A21" s="68" t="s">
        <v>101</v>
      </c>
      <c r="B21" s="42">
        <v>305</v>
      </c>
      <c r="C21" s="42">
        <v>685</v>
      </c>
      <c r="D21" s="42">
        <v>48</v>
      </c>
      <c r="E21" s="42">
        <v>43</v>
      </c>
    </row>
    <row r="22" spans="1:5" ht="15" customHeight="1">
      <c r="A22" s="68" t="s">
        <v>102</v>
      </c>
      <c r="B22" s="42">
        <v>2962</v>
      </c>
      <c r="C22" s="42">
        <v>1924</v>
      </c>
      <c r="D22" s="42">
        <v>146</v>
      </c>
      <c r="E22" s="42">
        <v>174</v>
      </c>
    </row>
    <row r="23" spans="1:5" ht="15" customHeight="1">
      <c r="A23" s="68" t="s">
        <v>103</v>
      </c>
      <c r="B23" s="42">
        <v>319</v>
      </c>
      <c r="C23" s="42">
        <v>472</v>
      </c>
      <c r="D23" s="42">
        <v>30</v>
      </c>
      <c r="E23" s="42">
        <v>72</v>
      </c>
    </row>
    <row r="24" spans="1:5" ht="15" customHeight="1">
      <c r="A24" s="68" t="s">
        <v>104</v>
      </c>
      <c r="B24" s="42">
        <v>925</v>
      </c>
      <c r="C24" s="42">
        <v>1306</v>
      </c>
      <c r="D24" s="42">
        <v>28</v>
      </c>
      <c r="E24" s="42">
        <v>115</v>
      </c>
    </row>
    <row r="25" spans="1:5" ht="15" customHeight="1">
      <c r="A25" s="68" t="s">
        <v>105</v>
      </c>
      <c r="B25" s="42">
        <v>277</v>
      </c>
      <c r="C25" s="42">
        <v>592</v>
      </c>
      <c r="D25" s="42">
        <v>15</v>
      </c>
      <c r="E25" s="42">
        <v>59</v>
      </c>
    </row>
    <row r="26" spans="1:5" ht="15" customHeight="1">
      <c r="A26" s="68" t="s">
        <v>106</v>
      </c>
      <c r="B26" s="42">
        <v>1109</v>
      </c>
      <c r="C26" s="42">
        <v>1255</v>
      </c>
      <c r="D26" s="42">
        <v>102</v>
      </c>
      <c r="E26" s="42">
        <v>247</v>
      </c>
    </row>
    <row r="27" spans="1:5" ht="15" customHeight="1">
      <c r="A27" s="68" t="s">
        <v>107</v>
      </c>
      <c r="B27" s="42">
        <v>474</v>
      </c>
      <c r="C27" s="42">
        <v>558</v>
      </c>
      <c r="D27" s="42">
        <v>9</v>
      </c>
      <c r="E27" s="42">
        <v>89</v>
      </c>
    </row>
    <row r="28" spans="1:5" ht="15" customHeight="1">
      <c r="A28" s="68" t="s">
        <v>108</v>
      </c>
      <c r="B28" s="42">
        <v>760</v>
      </c>
      <c r="C28" s="42">
        <v>1417</v>
      </c>
      <c r="D28" s="42">
        <v>123</v>
      </c>
      <c r="E28" s="42">
        <v>134</v>
      </c>
    </row>
    <row r="29" spans="1:5" ht="15" customHeight="1">
      <c r="A29" s="68" t="s">
        <v>109</v>
      </c>
      <c r="B29" s="42">
        <v>696</v>
      </c>
      <c r="C29" s="42">
        <v>1476</v>
      </c>
      <c r="D29" s="42">
        <v>76</v>
      </c>
      <c r="E29" s="42">
        <v>195</v>
      </c>
    </row>
    <row r="30" spans="1:5" ht="15" customHeight="1">
      <c r="A30" s="68" t="s">
        <v>110</v>
      </c>
      <c r="B30" s="42">
        <v>299</v>
      </c>
      <c r="C30" s="42">
        <v>383</v>
      </c>
      <c r="D30" s="42">
        <v>23</v>
      </c>
      <c r="E30" s="42">
        <v>8</v>
      </c>
    </row>
    <row r="31" spans="1:5" ht="15" customHeight="1">
      <c r="A31" s="68" t="s">
        <v>111</v>
      </c>
      <c r="B31" s="42">
        <v>361</v>
      </c>
      <c r="C31" s="42">
        <v>464</v>
      </c>
      <c r="D31" s="42">
        <v>22</v>
      </c>
      <c r="E31" s="42">
        <v>87</v>
      </c>
    </row>
    <row r="32" spans="1:5" ht="15" customHeight="1">
      <c r="A32" s="68" t="s">
        <v>112</v>
      </c>
      <c r="B32" s="42">
        <v>65</v>
      </c>
      <c r="C32" s="42">
        <v>51</v>
      </c>
      <c r="D32" s="42">
        <v>0</v>
      </c>
      <c r="E32" s="42">
        <v>17</v>
      </c>
    </row>
    <row r="33" spans="1:5" ht="15" customHeight="1">
      <c r="A33" s="68" t="s">
        <v>113</v>
      </c>
      <c r="B33" s="42">
        <v>1673</v>
      </c>
      <c r="C33" s="42">
        <v>1464</v>
      </c>
      <c r="D33" s="42">
        <v>43</v>
      </c>
      <c r="E33" s="42">
        <v>183</v>
      </c>
    </row>
    <row r="34" spans="1:5" ht="15" customHeight="1">
      <c r="A34" s="68" t="s">
        <v>114</v>
      </c>
      <c r="B34" s="42">
        <v>1044</v>
      </c>
      <c r="C34" s="42">
        <v>1994</v>
      </c>
      <c r="D34" s="42">
        <v>120</v>
      </c>
      <c r="E34" s="42">
        <v>234</v>
      </c>
    </row>
    <row r="35" spans="1:5" ht="15" customHeight="1" thickBot="1">
      <c r="A35" s="69" t="s">
        <v>115</v>
      </c>
      <c r="B35" s="44">
        <v>130</v>
      </c>
      <c r="C35" s="44">
        <v>106</v>
      </c>
      <c r="D35" s="44">
        <v>18</v>
      </c>
      <c r="E35" s="44">
        <v>13</v>
      </c>
    </row>
    <row r="36" spans="1:5" ht="55.5" customHeight="1">
      <c r="A36" s="184" t="s">
        <v>121</v>
      </c>
      <c r="B36" s="184"/>
      <c r="C36" s="184"/>
      <c r="D36" s="184"/>
      <c r="E36" s="184"/>
    </row>
    <row r="37" spans="1:5" ht="15" customHeight="1">
      <c r="A37" s="6" t="s">
        <v>566</v>
      </c>
    </row>
  </sheetData>
  <mergeCells count="7">
    <mergeCell ref="A5:E5"/>
    <mergeCell ref="A36:E36"/>
    <mergeCell ref="G2:G3"/>
    <mergeCell ref="A1:E1"/>
    <mergeCell ref="A2:E2"/>
    <mergeCell ref="A3:E3"/>
    <mergeCell ref="A4:E4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7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H22"/>
  <sheetViews>
    <sheetView showGridLines="0" workbookViewId="0">
      <selection activeCell="E32" sqref="E32"/>
    </sheetView>
  </sheetViews>
  <sheetFormatPr baseColWidth="10" defaultColWidth="23.42578125" defaultRowHeight="15" customHeight="1"/>
  <cols>
    <col min="1" max="1" width="29.85546875" style="8" bestFit="1" customWidth="1"/>
    <col min="2" max="5" width="9.7109375" style="8" customWidth="1"/>
    <col min="6" max="96" width="10.7109375" style="6" customWidth="1"/>
    <col min="97" max="16384" width="23.42578125" style="6"/>
  </cols>
  <sheetData>
    <row r="1" spans="1:8" ht="15" customHeight="1">
      <c r="A1" s="183" t="s">
        <v>246</v>
      </c>
      <c r="B1" s="183"/>
      <c r="C1" s="183"/>
      <c r="D1" s="183"/>
      <c r="E1" s="183"/>
      <c r="F1" s="8"/>
      <c r="G1" s="8"/>
      <c r="H1" s="8"/>
    </row>
    <row r="2" spans="1:8" ht="15" customHeight="1">
      <c r="A2" s="183" t="s">
        <v>248</v>
      </c>
      <c r="B2" s="183"/>
      <c r="C2" s="183"/>
      <c r="D2" s="183"/>
      <c r="E2" s="183"/>
      <c r="F2" s="8"/>
      <c r="G2" s="178" t="s">
        <v>47</v>
      </c>
      <c r="H2" s="8"/>
    </row>
    <row r="3" spans="1:8" ht="15" customHeight="1">
      <c r="A3" s="183" t="s">
        <v>193</v>
      </c>
      <c r="B3" s="183"/>
      <c r="C3" s="183"/>
      <c r="D3" s="183"/>
      <c r="E3" s="183"/>
      <c r="F3" s="8"/>
      <c r="G3" s="178"/>
      <c r="H3" s="8"/>
    </row>
    <row r="4" spans="1:8" ht="15" customHeight="1">
      <c r="A4" s="183" t="s">
        <v>79</v>
      </c>
      <c r="B4" s="183"/>
      <c r="C4" s="183"/>
      <c r="D4" s="183"/>
      <c r="E4" s="183"/>
      <c r="F4" s="8"/>
      <c r="G4" s="8"/>
      <c r="H4" s="8"/>
    </row>
    <row r="5" spans="1:8" ht="15" customHeight="1">
      <c r="A5" s="183" t="s">
        <v>80</v>
      </c>
      <c r="B5" s="183"/>
      <c r="C5" s="183"/>
      <c r="D5" s="183"/>
      <c r="E5" s="183"/>
      <c r="F5" s="8"/>
      <c r="G5" s="8"/>
      <c r="H5" s="8"/>
    </row>
    <row r="6" spans="1:8" ht="15" customHeight="1">
      <c r="A6" s="29"/>
      <c r="B6" s="29"/>
      <c r="C6" s="29"/>
      <c r="D6" s="29"/>
      <c r="E6" s="29"/>
      <c r="F6" s="8"/>
      <c r="G6" s="8"/>
      <c r="H6" s="8"/>
    </row>
    <row r="7" spans="1:8" ht="15" customHeight="1">
      <c r="A7" s="49" t="s">
        <v>62</v>
      </c>
      <c r="B7" s="50">
        <v>2018</v>
      </c>
      <c r="C7" s="50">
        <v>2019</v>
      </c>
      <c r="D7" s="50">
        <v>2020</v>
      </c>
      <c r="E7" s="50">
        <v>2021</v>
      </c>
    </row>
    <row r="8" spans="1:8" ht="15" customHeight="1">
      <c r="A8" s="57" t="s">
        <v>189</v>
      </c>
      <c r="B8" s="58">
        <v>1631</v>
      </c>
      <c r="C8" s="58">
        <v>2386</v>
      </c>
      <c r="D8" s="58">
        <v>158</v>
      </c>
      <c r="E8" s="58">
        <f>SUM(E9:E17)</f>
        <v>172</v>
      </c>
    </row>
    <row r="9" spans="1:8" ht="15" customHeight="1">
      <c r="A9" s="7" t="s">
        <v>67</v>
      </c>
      <c r="B9" s="42">
        <v>141</v>
      </c>
      <c r="C9" s="42">
        <v>222</v>
      </c>
      <c r="D9" s="42">
        <v>12</v>
      </c>
      <c r="E9" s="42">
        <v>8</v>
      </c>
    </row>
    <row r="10" spans="1:8" ht="15" customHeight="1">
      <c r="A10" s="7" t="s">
        <v>341</v>
      </c>
      <c r="B10" s="42">
        <v>523</v>
      </c>
      <c r="C10" s="42">
        <v>1097</v>
      </c>
      <c r="D10" s="42">
        <v>42</v>
      </c>
      <c r="E10" s="42">
        <v>47</v>
      </c>
    </row>
    <row r="11" spans="1:8" ht="15" customHeight="1">
      <c r="A11" s="7" t="s">
        <v>69</v>
      </c>
      <c r="B11" s="42">
        <v>0</v>
      </c>
      <c r="C11" s="42">
        <v>0</v>
      </c>
      <c r="D11" s="42">
        <v>0</v>
      </c>
      <c r="E11" s="42">
        <v>0</v>
      </c>
    </row>
    <row r="12" spans="1:8" ht="15" customHeight="1">
      <c r="A12" s="7" t="s">
        <v>343</v>
      </c>
      <c r="B12" s="42">
        <v>864</v>
      </c>
      <c r="C12" s="42">
        <v>898</v>
      </c>
      <c r="D12" s="42">
        <v>78</v>
      </c>
      <c r="E12" s="42">
        <v>84</v>
      </c>
    </row>
    <row r="13" spans="1:8" ht="15" customHeight="1">
      <c r="A13" s="7" t="s">
        <v>71</v>
      </c>
      <c r="B13" s="42">
        <v>38</v>
      </c>
      <c r="C13" s="42">
        <v>30</v>
      </c>
      <c r="D13" s="42">
        <v>2</v>
      </c>
      <c r="E13" s="42">
        <v>1</v>
      </c>
    </row>
    <row r="14" spans="1:8" ht="15" customHeight="1">
      <c r="A14" s="7" t="s">
        <v>72</v>
      </c>
      <c r="B14" s="42">
        <v>4</v>
      </c>
      <c r="C14" s="42">
        <v>23</v>
      </c>
      <c r="D14" s="42">
        <v>0</v>
      </c>
      <c r="E14" s="42">
        <v>0</v>
      </c>
    </row>
    <row r="15" spans="1:8" ht="15" customHeight="1">
      <c r="A15" s="7" t="s">
        <v>73</v>
      </c>
      <c r="B15" s="42">
        <v>27</v>
      </c>
      <c r="C15" s="42">
        <v>55</v>
      </c>
      <c r="D15" s="42">
        <v>17</v>
      </c>
      <c r="E15" s="42">
        <v>22</v>
      </c>
    </row>
    <row r="16" spans="1:8" ht="15" customHeight="1">
      <c r="A16" s="7" t="s">
        <v>537</v>
      </c>
      <c r="B16" s="42">
        <v>19</v>
      </c>
      <c r="C16" s="42">
        <v>36</v>
      </c>
      <c r="D16" s="42">
        <v>0</v>
      </c>
      <c r="E16" s="42">
        <v>0</v>
      </c>
    </row>
    <row r="17" spans="1:5" ht="15" customHeight="1" thickBot="1">
      <c r="A17" s="7" t="s">
        <v>181</v>
      </c>
      <c r="B17" s="42">
        <v>15</v>
      </c>
      <c r="C17" s="42">
        <v>25</v>
      </c>
      <c r="D17" s="42">
        <v>7</v>
      </c>
      <c r="E17" s="42">
        <v>10</v>
      </c>
    </row>
    <row r="18" spans="1:5" ht="15" customHeight="1">
      <c r="A18" s="209" t="s">
        <v>75</v>
      </c>
      <c r="B18" s="209"/>
      <c r="C18" s="209"/>
      <c r="D18" s="209"/>
      <c r="E18" s="209"/>
    </row>
    <row r="19" spans="1:5" ht="15" customHeight="1">
      <c r="A19" s="210" t="s">
        <v>76</v>
      </c>
      <c r="B19" s="210"/>
      <c r="C19" s="210"/>
      <c r="D19" s="210"/>
      <c r="E19" s="210"/>
    </row>
    <row r="20" spans="1:5" ht="15" customHeight="1">
      <c r="A20" s="210" t="s">
        <v>542</v>
      </c>
      <c r="B20" s="210"/>
      <c r="C20" s="210"/>
      <c r="D20" s="210"/>
      <c r="E20" s="210"/>
    </row>
    <row r="21" spans="1:5" ht="68.25" customHeight="1">
      <c r="A21" s="184" t="s">
        <v>121</v>
      </c>
      <c r="B21" s="184"/>
      <c r="C21" s="184"/>
      <c r="D21" s="184"/>
      <c r="E21" s="184"/>
    </row>
    <row r="22" spans="1:5" ht="15" customHeight="1">
      <c r="A22" s="193" t="s">
        <v>566</v>
      </c>
      <c r="B22" s="193"/>
      <c r="C22" s="193"/>
      <c r="D22" s="193"/>
      <c r="E22" s="193"/>
    </row>
  </sheetData>
  <mergeCells count="11">
    <mergeCell ref="A22:E22"/>
    <mergeCell ref="G2:G3"/>
    <mergeCell ref="A1:E1"/>
    <mergeCell ref="A2:E2"/>
    <mergeCell ref="A3:E3"/>
    <mergeCell ref="A4:E4"/>
    <mergeCell ref="A5:E5"/>
    <mergeCell ref="A18:E18"/>
    <mergeCell ref="A19:E19"/>
    <mergeCell ref="A21:E21"/>
    <mergeCell ref="A20:E20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fitToPage="1"/>
  </sheetPr>
  <dimension ref="A1:H27"/>
  <sheetViews>
    <sheetView showGridLines="0" workbookViewId="0">
      <selection activeCell="E32" sqref="E32"/>
    </sheetView>
  </sheetViews>
  <sheetFormatPr baseColWidth="10" defaultRowHeight="15" customHeight="1"/>
  <cols>
    <col min="1" max="1" width="40.85546875" style="8" customWidth="1"/>
    <col min="2" max="2" width="9.7109375" style="8" customWidth="1"/>
    <col min="3" max="5" width="9.7109375" style="11" customWidth="1"/>
    <col min="6" max="16384" width="11.42578125" style="6"/>
  </cols>
  <sheetData>
    <row r="1" spans="1:8" ht="15" customHeight="1">
      <c r="A1" s="183" t="s">
        <v>250</v>
      </c>
      <c r="B1" s="183"/>
      <c r="C1" s="183"/>
      <c r="D1" s="183"/>
      <c r="E1" s="183"/>
      <c r="F1" s="8"/>
      <c r="G1" s="8"/>
      <c r="H1" s="8"/>
    </row>
    <row r="2" spans="1:8" ht="15" customHeight="1">
      <c r="A2" s="183" t="s">
        <v>248</v>
      </c>
      <c r="B2" s="183"/>
      <c r="C2" s="183"/>
      <c r="D2" s="183"/>
      <c r="E2" s="183"/>
      <c r="F2" s="8"/>
      <c r="G2" s="178" t="s">
        <v>47</v>
      </c>
      <c r="H2" s="8"/>
    </row>
    <row r="3" spans="1:8" ht="15" customHeight="1">
      <c r="A3" s="183" t="s">
        <v>225</v>
      </c>
      <c r="B3" s="183"/>
      <c r="C3" s="183"/>
      <c r="D3" s="183"/>
      <c r="E3" s="183"/>
      <c r="F3" s="8"/>
      <c r="G3" s="178"/>
      <c r="H3" s="8"/>
    </row>
    <row r="4" spans="1:8" ht="15" customHeight="1">
      <c r="A4" s="183" t="s">
        <v>79</v>
      </c>
      <c r="B4" s="183"/>
      <c r="C4" s="183"/>
      <c r="D4" s="183"/>
      <c r="E4" s="183"/>
      <c r="F4" s="8"/>
      <c r="G4" s="8"/>
      <c r="H4" s="8"/>
    </row>
    <row r="5" spans="1:8" ht="15" customHeight="1">
      <c r="A5" s="183" t="s">
        <v>80</v>
      </c>
      <c r="B5" s="183"/>
      <c r="C5" s="183"/>
      <c r="D5" s="183"/>
      <c r="E5" s="183"/>
      <c r="F5" s="8"/>
      <c r="G5" s="8"/>
      <c r="H5" s="8"/>
    </row>
    <row r="6" spans="1:8" ht="15" customHeight="1">
      <c r="A6" s="29"/>
      <c r="B6" s="29"/>
      <c r="C6" s="29"/>
      <c r="D6" s="29"/>
      <c r="E6" s="29"/>
      <c r="F6" s="8"/>
      <c r="G6" s="8"/>
      <c r="H6" s="8"/>
    </row>
    <row r="7" spans="1:8" ht="15" customHeight="1">
      <c r="A7" s="49" t="s">
        <v>249</v>
      </c>
      <c r="B7" s="50">
        <v>2018</v>
      </c>
      <c r="C7" s="50">
        <v>2019</v>
      </c>
      <c r="D7" s="50">
        <v>2020</v>
      </c>
      <c r="E7" s="50">
        <v>2021</v>
      </c>
      <c r="F7" s="8"/>
      <c r="G7" s="8"/>
      <c r="H7" s="8"/>
    </row>
    <row r="8" spans="1:8" ht="15" customHeight="1">
      <c r="A8" s="57" t="s">
        <v>189</v>
      </c>
      <c r="B8" s="58">
        <v>1631</v>
      </c>
      <c r="C8" s="58">
        <v>2386</v>
      </c>
      <c r="D8" s="58">
        <v>158</v>
      </c>
      <c r="E8" s="58">
        <v>172</v>
      </c>
    </row>
    <row r="9" spans="1:8" ht="15" customHeight="1">
      <c r="A9" s="68" t="s">
        <v>64</v>
      </c>
      <c r="B9" s="42">
        <v>169</v>
      </c>
      <c r="C9" s="42">
        <v>249</v>
      </c>
      <c r="D9" s="42">
        <v>16</v>
      </c>
      <c r="E9" s="42">
        <v>19</v>
      </c>
    </row>
    <row r="10" spans="1:8" ht="15" customHeight="1">
      <c r="A10" s="68" t="s">
        <v>207</v>
      </c>
      <c r="B10" s="42">
        <v>65</v>
      </c>
      <c r="C10" s="42">
        <v>170</v>
      </c>
      <c r="D10" s="42">
        <v>61</v>
      </c>
      <c r="E10" s="42">
        <v>15</v>
      </c>
    </row>
    <row r="11" spans="1:8" ht="15" customHeight="1">
      <c r="A11" s="68" t="s">
        <v>208</v>
      </c>
      <c r="B11" s="42">
        <v>1121</v>
      </c>
      <c r="C11" s="42">
        <v>1454</v>
      </c>
      <c r="D11" s="42">
        <v>54</v>
      </c>
      <c r="E11" s="42">
        <v>92</v>
      </c>
    </row>
    <row r="12" spans="1:8" ht="15" customHeight="1">
      <c r="A12" s="68" t="s">
        <v>209</v>
      </c>
      <c r="B12" s="42">
        <v>88</v>
      </c>
      <c r="C12" s="42">
        <v>143</v>
      </c>
      <c r="D12" s="42">
        <v>15</v>
      </c>
      <c r="E12" s="42">
        <v>19</v>
      </c>
    </row>
    <row r="13" spans="1:8" ht="15" customHeight="1">
      <c r="A13" s="68" t="s">
        <v>65</v>
      </c>
      <c r="B13" s="42">
        <v>4</v>
      </c>
      <c r="C13" s="42">
        <v>5</v>
      </c>
      <c r="D13" s="42">
        <v>1</v>
      </c>
      <c r="E13" s="42">
        <v>0</v>
      </c>
    </row>
    <row r="14" spans="1:8" ht="15" customHeight="1">
      <c r="A14" s="68" t="s">
        <v>210</v>
      </c>
      <c r="B14" s="42">
        <v>0</v>
      </c>
      <c r="C14" s="42">
        <v>0</v>
      </c>
      <c r="D14" s="42">
        <v>0</v>
      </c>
      <c r="E14" s="42">
        <v>0</v>
      </c>
    </row>
    <row r="15" spans="1:8" ht="15" customHeight="1">
      <c r="A15" s="68" t="s">
        <v>211</v>
      </c>
      <c r="B15" s="42">
        <v>5</v>
      </c>
      <c r="C15" s="42">
        <v>0</v>
      </c>
      <c r="D15" s="42">
        <v>0</v>
      </c>
      <c r="E15" s="42">
        <v>0</v>
      </c>
    </row>
    <row r="16" spans="1:8" ht="15" customHeight="1">
      <c r="A16" s="68" t="s">
        <v>212</v>
      </c>
      <c r="B16" s="42">
        <v>0</v>
      </c>
      <c r="C16" s="42">
        <v>2</v>
      </c>
      <c r="D16" s="42">
        <v>0</v>
      </c>
      <c r="E16" s="42">
        <v>0</v>
      </c>
    </row>
    <row r="17" spans="1:5" ht="15" customHeight="1">
      <c r="A17" s="68" t="s">
        <v>213</v>
      </c>
      <c r="B17" s="42">
        <v>0</v>
      </c>
      <c r="C17" s="42">
        <v>0</v>
      </c>
      <c r="D17" s="42">
        <v>0</v>
      </c>
      <c r="E17" s="42">
        <v>0</v>
      </c>
    </row>
    <row r="18" spans="1:5" ht="15" customHeight="1">
      <c r="A18" s="68" t="s">
        <v>214</v>
      </c>
      <c r="B18" s="42">
        <v>5</v>
      </c>
      <c r="C18" s="42">
        <v>6</v>
      </c>
      <c r="D18" s="42">
        <v>2</v>
      </c>
      <c r="E18" s="42">
        <v>4</v>
      </c>
    </row>
    <row r="19" spans="1:5" ht="15" customHeight="1">
      <c r="A19" s="68" t="s">
        <v>217</v>
      </c>
      <c r="B19" s="42">
        <v>111</v>
      </c>
      <c r="C19" s="42">
        <v>211</v>
      </c>
      <c r="D19" s="42">
        <v>4</v>
      </c>
      <c r="E19" s="42">
        <v>13</v>
      </c>
    </row>
    <row r="20" spans="1:5" ht="15" customHeight="1">
      <c r="A20" s="68" t="s">
        <v>218</v>
      </c>
      <c r="B20" s="42">
        <v>39</v>
      </c>
      <c r="C20" s="42">
        <v>110</v>
      </c>
      <c r="D20" s="42">
        <v>2</v>
      </c>
      <c r="E20" s="42">
        <v>8</v>
      </c>
    </row>
    <row r="21" spans="1:5" ht="15" customHeight="1">
      <c r="A21" s="68" t="s">
        <v>219</v>
      </c>
      <c r="B21" s="42">
        <v>6</v>
      </c>
      <c r="C21" s="42">
        <v>4</v>
      </c>
      <c r="D21" s="42">
        <v>0</v>
      </c>
      <c r="E21" s="42">
        <v>0</v>
      </c>
    </row>
    <row r="22" spans="1:5" ht="15" customHeight="1">
      <c r="A22" s="68" t="s">
        <v>220</v>
      </c>
      <c r="B22" s="42">
        <v>4</v>
      </c>
      <c r="C22" s="42">
        <v>2</v>
      </c>
      <c r="D22" s="42">
        <v>0</v>
      </c>
      <c r="E22" s="42">
        <v>0</v>
      </c>
    </row>
    <row r="23" spans="1:5" ht="15" customHeight="1">
      <c r="A23" s="68" t="s">
        <v>221</v>
      </c>
      <c r="B23" s="42">
        <v>8</v>
      </c>
      <c r="C23" s="42">
        <v>17</v>
      </c>
      <c r="D23" s="42">
        <v>2</v>
      </c>
      <c r="E23" s="42">
        <v>0</v>
      </c>
    </row>
    <row r="24" spans="1:5" ht="15" customHeight="1">
      <c r="A24" s="68" t="s">
        <v>222</v>
      </c>
      <c r="B24" s="42">
        <v>1</v>
      </c>
      <c r="C24" s="42">
        <v>8</v>
      </c>
      <c r="D24" s="42">
        <v>1</v>
      </c>
      <c r="E24" s="42">
        <v>1</v>
      </c>
    </row>
    <row r="25" spans="1:5" ht="15" customHeight="1" thickBot="1">
      <c r="A25" s="69" t="s">
        <v>223</v>
      </c>
      <c r="B25" s="44">
        <v>5</v>
      </c>
      <c r="C25" s="44">
        <v>5</v>
      </c>
      <c r="D25" s="44">
        <v>0</v>
      </c>
      <c r="E25" s="44">
        <v>1</v>
      </c>
    </row>
    <row r="26" spans="1:5" ht="55.5" customHeight="1">
      <c r="A26" s="184" t="s">
        <v>121</v>
      </c>
      <c r="B26" s="184"/>
      <c r="C26" s="184"/>
      <c r="D26" s="184"/>
      <c r="E26" s="184"/>
    </row>
    <row r="27" spans="1:5" ht="15" customHeight="1">
      <c r="A27" s="193" t="s">
        <v>566</v>
      </c>
      <c r="B27" s="193"/>
      <c r="C27" s="193"/>
      <c r="D27" s="193"/>
      <c r="E27" s="193"/>
    </row>
  </sheetData>
  <mergeCells count="8">
    <mergeCell ref="A27:E27"/>
    <mergeCell ref="A5:E5"/>
    <mergeCell ref="A26:E26"/>
    <mergeCell ref="G2:G3"/>
    <mergeCell ref="A1:E1"/>
    <mergeCell ref="A2:E2"/>
    <mergeCell ref="A3:E3"/>
    <mergeCell ref="A4:E4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L23"/>
  <sheetViews>
    <sheetView showGridLines="0" workbookViewId="0">
      <selection activeCell="M22" sqref="M22"/>
    </sheetView>
  </sheetViews>
  <sheetFormatPr baseColWidth="10" defaultRowHeight="18"/>
  <cols>
    <col min="1" max="1" width="11.42578125" style="3"/>
    <col min="2" max="2" width="5.7109375" style="3" customWidth="1"/>
    <col min="3" max="9" width="11.42578125" style="3"/>
    <col min="10" max="10" width="5.7109375" style="3" customWidth="1"/>
    <col min="11" max="11" width="11.42578125" style="3"/>
  </cols>
  <sheetData>
    <row r="1" spans="2:12">
      <c r="L1" s="178" t="s">
        <v>47</v>
      </c>
    </row>
    <row r="2" spans="2:12" ht="18.75" thickBot="1">
      <c r="L2" s="178"/>
    </row>
    <row r="3" spans="2:12" ht="18.75">
      <c r="B3" s="147"/>
      <c r="C3" s="148"/>
      <c r="D3" s="148"/>
      <c r="E3" s="148"/>
      <c r="F3" s="148"/>
      <c r="G3" s="148"/>
      <c r="H3" s="148"/>
      <c r="I3" s="148"/>
      <c r="J3" s="149"/>
    </row>
    <row r="4" spans="2:12" ht="21">
      <c r="B4" s="150"/>
      <c r="C4" s="179" t="s">
        <v>48</v>
      </c>
      <c r="D4" s="179"/>
      <c r="E4" s="179"/>
      <c r="F4" s="179"/>
      <c r="G4" s="179"/>
      <c r="H4" s="179"/>
      <c r="I4" s="179"/>
      <c r="J4" s="151"/>
    </row>
    <row r="5" spans="2:12" ht="21">
      <c r="B5" s="150"/>
      <c r="C5" s="179" t="s">
        <v>49</v>
      </c>
      <c r="D5" s="179"/>
      <c r="E5" s="179"/>
      <c r="F5" s="179"/>
      <c r="G5" s="179"/>
      <c r="H5" s="179"/>
      <c r="I5" s="179"/>
      <c r="J5" s="152"/>
    </row>
    <row r="6" spans="2:12" ht="18.75">
      <c r="B6" s="150"/>
      <c r="C6" s="155"/>
      <c r="D6" s="155"/>
      <c r="E6" s="155"/>
      <c r="F6" s="155"/>
      <c r="G6" s="155"/>
      <c r="H6" s="155"/>
      <c r="I6" s="155"/>
      <c r="J6" s="153"/>
    </row>
    <row r="7" spans="2:12" ht="18.75">
      <c r="B7" s="150"/>
      <c r="C7" s="155"/>
      <c r="D7" s="155"/>
      <c r="E7" s="155"/>
      <c r="F7" s="155"/>
      <c r="G7" s="155"/>
      <c r="H7" s="155"/>
      <c r="I7" s="155"/>
      <c r="J7" s="153"/>
    </row>
    <row r="8" spans="2:12" ht="18.75">
      <c r="B8" s="150"/>
      <c r="C8" s="155"/>
      <c r="D8" s="155"/>
      <c r="E8" s="155"/>
      <c r="F8" s="155"/>
      <c r="G8" s="155"/>
      <c r="H8" s="155"/>
      <c r="I8" s="155"/>
      <c r="J8" s="153"/>
    </row>
    <row r="9" spans="2:12" ht="18.75">
      <c r="B9" s="150"/>
      <c r="C9" s="155"/>
      <c r="D9" s="155"/>
      <c r="E9" s="155"/>
      <c r="F9" s="155"/>
      <c r="G9" s="155"/>
      <c r="H9" s="155"/>
      <c r="I9" s="155"/>
      <c r="J9" s="153"/>
    </row>
    <row r="10" spans="2:12">
      <c r="B10" s="150"/>
      <c r="C10" s="4" t="s">
        <v>50</v>
      </c>
      <c r="D10"/>
      <c r="E10"/>
      <c r="F10"/>
      <c r="G10"/>
      <c r="H10" t="s">
        <v>60</v>
      </c>
      <c r="I10"/>
      <c r="J10" s="154"/>
    </row>
    <row r="11" spans="2:12">
      <c r="B11" s="150"/>
      <c r="C11" s="4"/>
      <c r="D11"/>
      <c r="E11"/>
      <c r="F11"/>
      <c r="G11"/>
      <c r="H11"/>
      <c r="I11"/>
      <c r="J11" s="154"/>
    </row>
    <row r="12" spans="2:12">
      <c r="B12" s="150"/>
      <c r="C12" s="4"/>
      <c r="D12"/>
      <c r="E12"/>
      <c r="F12"/>
      <c r="G12"/>
      <c r="H12"/>
      <c r="I12"/>
      <c r="J12" s="154"/>
    </row>
    <row r="13" spans="2:12">
      <c r="B13" s="150"/>
      <c r="C13" s="4" t="s">
        <v>51</v>
      </c>
      <c r="D13"/>
      <c r="E13"/>
      <c r="F13"/>
      <c r="G13"/>
      <c r="H13" t="s">
        <v>52</v>
      </c>
      <c r="I13"/>
      <c r="J13" s="154"/>
    </row>
    <row r="14" spans="2:12">
      <c r="B14" s="150"/>
      <c r="C14" s="4"/>
      <c r="D14"/>
      <c r="E14"/>
      <c r="F14"/>
      <c r="G14"/>
      <c r="H14" t="s">
        <v>53</v>
      </c>
      <c r="I14"/>
      <c r="J14" s="154"/>
    </row>
    <row r="15" spans="2:12">
      <c r="B15" s="150"/>
      <c r="C15" s="4"/>
      <c r="D15"/>
      <c r="E15"/>
      <c r="F15"/>
      <c r="G15"/>
      <c r="H15" t="s">
        <v>54</v>
      </c>
      <c r="I15"/>
      <c r="J15" s="154"/>
    </row>
    <row r="16" spans="2:12">
      <c r="B16" s="150"/>
      <c r="C16"/>
      <c r="D16"/>
      <c r="E16"/>
      <c r="F16"/>
      <c r="G16"/>
      <c r="H16" t="s">
        <v>55</v>
      </c>
      <c r="I16"/>
      <c r="J16" s="154"/>
    </row>
    <row r="17" spans="2:10">
      <c r="B17" s="150"/>
      <c r="C17"/>
      <c r="D17"/>
      <c r="E17"/>
      <c r="F17"/>
      <c r="G17"/>
      <c r="H17" t="s">
        <v>56</v>
      </c>
      <c r="I17"/>
      <c r="J17" s="154"/>
    </row>
    <row r="18" spans="2:10">
      <c r="B18" s="150"/>
      <c r="C18"/>
      <c r="D18"/>
      <c r="E18"/>
      <c r="F18"/>
      <c r="G18"/>
      <c r="H18" t="s">
        <v>556</v>
      </c>
      <c r="I18"/>
      <c r="J18" s="154"/>
    </row>
    <row r="19" spans="2:10">
      <c r="B19" s="150"/>
      <c r="C19"/>
      <c r="D19"/>
      <c r="E19"/>
      <c r="F19"/>
      <c r="G19"/>
      <c r="H19" t="s">
        <v>557</v>
      </c>
      <c r="I19"/>
      <c r="J19" s="154"/>
    </row>
    <row r="20" spans="2:10">
      <c r="B20" s="150"/>
      <c r="C20"/>
      <c r="D20"/>
      <c r="E20"/>
      <c r="F20"/>
      <c r="G20"/>
      <c r="H20"/>
      <c r="I20"/>
      <c r="J20" s="154"/>
    </row>
    <row r="21" spans="2:10">
      <c r="B21" s="150"/>
      <c r="C21" t="s">
        <v>57</v>
      </c>
      <c r="D21"/>
      <c r="E21"/>
      <c r="F21"/>
      <c r="G21"/>
      <c r="H21" t="s">
        <v>58</v>
      </c>
      <c r="I21"/>
      <c r="J21" s="154"/>
    </row>
    <row r="22" spans="2:10">
      <c r="B22" s="150"/>
      <c r="C22"/>
      <c r="D22"/>
      <c r="E22"/>
      <c r="F22"/>
      <c r="G22"/>
      <c r="H22"/>
      <c r="I22"/>
      <c r="J22" s="154"/>
    </row>
    <row r="23" spans="2:10" ht="18.75" thickBot="1">
      <c r="B23" s="156"/>
      <c r="C23" s="157"/>
      <c r="D23" s="157"/>
      <c r="E23" s="157"/>
      <c r="F23" s="157"/>
      <c r="G23" s="157"/>
      <c r="H23" s="157"/>
      <c r="I23" s="157"/>
      <c r="J23" s="158"/>
    </row>
  </sheetData>
  <mergeCells count="3">
    <mergeCell ref="L1:L2"/>
    <mergeCell ref="C4:I4"/>
    <mergeCell ref="C5:I5"/>
  </mergeCells>
  <hyperlinks>
    <hyperlink ref="L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8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pageSetUpPr fitToPage="1"/>
  </sheetPr>
  <dimension ref="A1:H37"/>
  <sheetViews>
    <sheetView showGridLines="0" workbookViewId="0">
      <selection activeCell="E32" sqref="E32"/>
    </sheetView>
  </sheetViews>
  <sheetFormatPr baseColWidth="10" defaultRowHeight="15" customHeight="1"/>
  <cols>
    <col min="1" max="1" width="27.85546875" style="8" customWidth="1"/>
    <col min="2" max="5" width="10" style="8" customWidth="1"/>
    <col min="6" max="6" width="11.42578125" style="6"/>
    <col min="7" max="7" width="10.7109375" style="6" customWidth="1"/>
    <col min="8" max="16384" width="11.42578125" style="6"/>
  </cols>
  <sheetData>
    <row r="1" spans="1:8" ht="15" customHeight="1">
      <c r="A1" s="183" t="s">
        <v>252</v>
      </c>
      <c r="B1" s="183"/>
      <c r="C1" s="183"/>
      <c r="D1" s="183"/>
      <c r="E1" s="183"/>
      <c r="F1" s="8"/>
      <c r="G1" s="8"/>
      <c r="H1" s="8"/>
    </row>
    <row r="2" spans="1:8" ht="15" customHeight="1">
      <c r="A2" s="183" t="s">
        <v>253</v>
      </c>
      <c r="B2" s="183"/>
      <c r="C2" s="183"/>
      <c r="D2" s="183"/>
      <c r="E2" s="183"/>
      <c r="F2" s="8"/>
      <c r="G2" s="178" t="s">
        <v>47</v>
      </c>
      <c r="H2" s="8"/>
    </row>
    <row r="3" spans="1:8" ht="15" customHeight="1">
      <c r="A3" s="183" t="s">
        <v>241</v>
      </c>
      <c r="B3" s="183"/>
      <c r="C3" s="183"/>
      <c r="D3" s="183"/>
      <c r="E3" s="183"/>
      <c r="F3" s="8"/>
      <c r="G3" s="178"/>
      <c r="H3" s="8"/>
    </row>
    <row r="4" spans="1:8" ht="15" customHeight="1">
      <c r="A4" s="183" t="s">
        <v>79</v>
      </c>
      <c r="B4" s="183"/>
      <c r="C4" s="183"/>
      <c r="D4" s="183"/>
      <c r="E4" s="183"/>
      <c r="F4" s="8"/>
      <c r="G4" s="8"/>
      <c r="H4" s="8"/>
    </row>
    <row r="5" spans="1:8" ht="15" customHeight="1">
      <c r="A5" s="183" t="s">
        <v>80</v>
      </c>
      <c r="B5" s="183"/>
      <c r="C5" s="183"/>
      <c r="D5" s="183"/>
      <c r="E5" s="183"/>
      <c r="F5" s="8"/>
      <c r="G5" s="8"/>
      <c r="H5" s="8"/>
    </row>
    <row r="6" spans="1:8" ht="15" customHeight="1">
      <c r="A6" s="29"/>
      <c r="B6" s="29"/>
      <c r="C6" s="29"/>
      <c r="D6" s="29"/>
      <c r="E6" s="29"/>
      <c r="F6" s="8"/>
      <c r="G6" s="8"/>
      <c r="H6" s="8"/>
    </row>
    <row r="7" spans="1:8" ht="15" customHeight="1">
      <c r="A7" s="49" t="s">
        <v>88</v>
      </c>
      <c r="B7" s="50">
        <v>2018</v>
      </c>
      <c r="C7" s="50">
        <v>2019</v>
      </c>
      <c r="D7" s="50">
        <v>2020</v>
      </c>
      <c r="E7" s="50">
        <v>2021</v>
      </c>
      <c r="F7" s="8"/>
      <c r="G7" s="8"/>
      <c r="H7" s="8"/>
    </row>
    <row r="8" spans="1:8" ht="15" customHeight="1">
      <c r="A8" s="57" t="s">
        <v>189</v>
      </c>
      <c r="B8" s="58">
        <v>1631</v>
      </c>
      <c r="C8" s="58">
        <v>2386</v>
      </c>
      <c r="D8" s="58">
        <v>158</v>
      </c>
      <c r="E8" s="58">
        <v>172</v>
      </c>
    </row>
    <row r="9" spans="1:8" ht="15" customHeight="1">
      <c r="A9" s="68" t="s">
        <v>89</v>
      </c>
      <c r="B9" s="42">
        <v>227</v>
      </c>
      <c r="C9" s="42">
        <v>167</v>
      </c>
      <c r="D9" s="42">
        <v>17</v>
      </c>
      <c r="E9" s="42">
        <v>16</v>
      </c>
    </row>
    <row r="10" spans="1:8" ht="15" customHeight="1">
      <c r="A10" s="68" t="s">
        <v>90</v>
      </c>
      <c r="B10" s="42">
        <v>86</v>
      </c>
      <c r="C10" s="42">
        <v>129</v>
      </c>
      <c r="D10" s="42">
        <v>3</v>
      </c>
      <c r="E10" s="42">
        <v>18</v>
      </c>
    </row>
    <row r="11" spans="1:8" ht="15" customHeight="1">
      <c r="A11" s="68" t="s">
        <v>91</v>
      </c>
      <c r="B11" s="42">
        <v>99</v>
      </c>
      <c r="C11" s="42">
        <v>89</v>
      </c>
      <c r="D11" s="42">
        <v>3</v>
      </c>
      <c r="E11" s="42">
        <v>10</v>
      </c>
    </row>
    <row r="12" spans="1:8" ht="15" customHeight="1">
      <c r="A12" s="68" t="s">
        <v>92</v>
      </c>
      <c r="B12" s="42">
        <v>116</v>
      </c>
      <c r="C12" s="42">
        <v>100</v>
      </c>
      <c r="D12" s="42">
        <v>16</v>
      </c>
      <c r="E12" s="42">
        <v>14</v>
      </c>
    </row>
    <row r="13" spans="1:8" ht="15" customHeight="1">
      <c r="A13" s="68" t="s">
        <v>93</v>
      </c>
      <c r="B13" s="42">
        <v>73</v>
      </c>
      <c r="C13" s="42">
        <v>24</v>
      </c>
      <c r="D13" s="42">
        <v>0</v>
      </c>
      <c r="E13" s="42">
        <v>1</v>
      </c>
    </row>
    <row r="14" spans="1:8" ht="15" customHeight="1">
      <c r="A14" s="68" t="s">
        <v>94</v>
      </c>
      <c r="B14" s="42">
        <v>25</v>
      </c>
      <c r="C14" s="42">
        <v>52</v>
      </c>
      <c r="D14" s="42">
        <v>10</v>
      </c>
      <c r="E14" s="42">
        <v>1</v>
      </c>
    </row>
    <row r="15" spans="1:8" ht="15" customHeight="1">
      <c r="A15" s="68" t="s">
        <v>95</v>
      </c>
      <c r="B15" s="42">
        <v>18</v>
      </c>
      <c r="C15" s="42">
        <v>9</v>
      </c>
      <c r="D15" s="42">
        <v>0</v>
      </c>
      <c r="E15" s="42">
        <v>1</v>
      </c>
    </row>
    <row r="16" spans="1:8" ht="15" customHeight="1">
      <c r="A16" s="68" t="s">
        <v>96</v>
      </c>
      <c r="B16" s="42">
        <v>196</v>
      </c>
      <c r="C16" s="42">
        <v>228</v>
      </c>
      <c r="D16" s="42">
        <v>19</v>
      </c>
      <c r="E16" s="42">
        <v>10</v>
      </c>
    </row>
    <row r="17" spans="1:5" ht="15" customHeight="1">
      <c r="A17" s="68" t="s">
        <v>97</v>
      </c>
      <c r="B17" s="42">
        <v>78</v>
      </c>
      <c r="C17" s="42">
        <v>192</v>
      </c>
      <c r="D17" s="42">
        <v>9</v>
      </c>
      <c r="E17" s="42">
        <v>5</v>
      </c>
    </row>
    <row r="18" spans="1:5" ht="15" customHeight="1">
      <c r="A18" s="68" t="s">
        <v>98</v>
      </c>
      <c r="B18" s="42">
        <v>92</v>
      </c>
      <c r="C18" s="42">
        <v>224</v>
      </c>
      <c r="D18" s="42">
        <v>11</v>
      </c>
      <c r="E18" s="42">
        <v>6</v>
      </c>
    </row>
    <row r="19" spans="1:5" ht="15" customHeight="1">
      <c r="A19" s="68" t="s">
        <v>99</v>
      </c>
      <c r="B19" s="42">
        <v>19</v>
      </c>
      <c r="C19" s="42">
        <v>26</v>
      </c>
      <c r="D19" s="42">
        <v>5</v>
      </c>
      <c r="E19" s="42">
        <v>6</v>
      </c>
    </row>
    <row r="20" spans="1:5" ht="15" customHeight="1">
      <c r="A20" s="68" t="s">
        <v>100</v>
      </c>
      <c r="B20" s="42">
        <v>50</v>
      </c>
      <c r="C20" s="42">
        <v>200</v>
      </c>
      <c r="D20" s="42">
        <v>6</v>
      </c>
      <c r="E20" s="42">
        <v>11</v>
      </c>
    </row>
    <row r="21" spans="1:5" ht="15" customHeight="1">
      <c r="A21" s="68" t="s">
        <v>101</v>
      </c>
      <c r="B21" s="42">
        <v>19</v>
      </c>
      <c r="C21" s="42">
        <v>20</v>
      </c>
      <c r="D21" s="42">
        <v>5</v>
      </c>
      <c r="E21" s="42">
        <v>1</v>
      </c>
    </row>
    <row r="22" spans="1:5" ht="15" customHeight="1">
      <c r="A22" s="68" t="s">
        <v>102</v>
      </c>
      <c r="B22" s="42">
        <v>148</v>
      </c>
      <c r="C22" s="42">
        <v>158</v>
      </c>
      <c r="D22" s="42">
        <v>19</v>
      </c>
      <c r="E22" s="42">
        <v>15</v>
      </c>
    </row>
    <row r="23" spans="1:5" ht="15" customHeight="1">
      <c r="A23" s="68" t="s">
        <v>103</v>
      </c>
      <c r="B23" s="42">
        <v>17</v>
      </c>
      <c r="C23" s="42">
        <v>21</v>
      </c>
      <c r="D23" s="42">
        <v>0</v>
      </c>
      <c r="E23" s="42">
        <v>0</v>
      </c>
    </row>
    <row r="24" spans="1:5" ht="15" customHeight="1">
      <c r="A24" s="68" t="s">
        <v>104</v>
      </c>
      <c r="B24" s="42">
        <v>45</v>
      </c>
      <c r="C24" s="42">
        <v>52</v>
      </c>
      <c r="D24" s="42">
        <v>12</v>
      </c>
      <c r="E24" s="42">
        <v>11</v>
      </c>
    </row>
    <row r="25" spans="1:5" ht="15" customHeight="1">
      <c r="A25" s="68" t="s">
        <v>105</v>
      </c>
      <c r="B25" s="42">
        <v>12</v>
      </c>
      <c r="C25" s="42">
        <v>110</v>
      </c>
      <c r="D25" s="42">
        <v>0</v>
      </c>
      <c r="E25" s="42">
        <v>2</v>
      </c>
    </row>
    <row r="26" spans="1:5" ht="15" customHeight="1">
      <c r="A26" s="68" t="s">
        <v>106</v>
      </c>
      <c r="B26" s="42">
        <v>33</v>
      </c>
      <c r="C26" s="42">
        <v>27</v>
      </c>
      <c r="D26" s="42">
        <v>0</v>
      </c>
      <c r="E26" s="42">
        <v>1</v>
      </c>
    </row>
    <row r="27" spans="1:5" ht="15" customHeight="1">
      <c r="A27" s="68" t="s">
        <v>107</v>
      </c>
      <c r="B27" s="42">
        <v>26</v>
      </c>
      <c r="C27" s="42">
        <v>49</v>
      </c>
      <c r="D27" s="42">
        <v>0</v>
      </c>
      <c r="E27" s="42">
        <v>8</v>
      </c>
    </row>
    <row r="28" spans="1:5" ht="15" customHeight="1">
      <c r="A28" s="68" t="s">
        <v>108</v>
      </c>
      <c r="B28" s="42">
        <v>47</v>
      </c>
      <c r="C28" s="42">
        <v>144</v>
      </c>
      <c r="D28" s="42">
        <v>2</v>
      </c>
      <c r="E28" s="42">
        <v>8</v>
      </c>
    </row>
    <row r="29" spans="1:5" ht="15" customHeight="1">
      <c r="A29" s="68" t="s">
        <v>109</v>
      </c>
      <c r="B29" s="42">
        <v>35</v>
      </c>
      <c r="C29" s="42">
        <v>90</v>
      </c>
      <c r="D29" s="42">
        <v>2</v>
      </c>
      <c r="E29" s="42">
        <v>8</v>
      </c>
    </row>
    <row r="30" spans="1:5" ht="15" customHeight="1">
      <c r="A30" s="68" t="s">
        <v>110</v>
      </c>
      <c r="B30" s="42">
        <v>21</v>
      </c>
      <c r="C30" s="42">
        <v>12</v>
      </c>
      <c r="D30" s="42">
        <v>0</v>
      </c>
      <c r="E30" s="42">
        <v>0</v>
      </c>
    </row>
    <row r="31" spans="1:5" ht="15" customHeight="1">
      <c r="A31" s="68" t="s">
        <v>111</v>
      </c>
      <c r="B31" s="42">
        <v>11</v>
      </c>
      <c r="C31" s="42">
        <v>18</v>
      </c>
      <c r="D31" s="42">
        <v>0</v>
      </c>
      <c r="E31" s="42">
        <v>5</v>
      </c>
    </row>
    <row r="32" spans="1:5" ht="15" customHeight="1">
      <c r="A32" s="68" t="s">
        <v>112</v>
      </c>
      <c r="B32" s="42">
        <v>4</v>
      </c>
      <c r="C32" s="42">
        <v>2</v>
      </c>
      <c r="D32" s="42">
        <v>0</v>
      </c>
      <c r="E32" s="42">
        <v>0</v>
      </c>
    </row>
    <row r="33" spans="1:5" ht="15" customHeight="1">
      <c r="A33" s="68" t="s">
        <v>113</v>
      </c>
      <c r="B33" s="42">
        <v>84</v>
      </c>
      <c r="C33" s="42">
        <v>96</v>
      </c>
      <c r="D33" s="42">
        <v>5</v>
      </c>
      <c r="E33" s="42">
        <v>5</v>
      </c>
    </row>
    <row r="34" spans="1:5" ht="15" customHeight="1">
      <c r="A34" s="68" t="s">
        <v>114</v>
      </c>
      <c r="B34" s="42">
        <v>49</v>
      </c>
      <c r="C34" s="42">
        <v>141</v>
      </c>
      <c r="D34" s="42">
        <v>14</v>
      </c>
      <c r="E34" s="42">
        <v>9</v>
      </c>
    </row>
    <row r="35" spans="1:5" ht="15" customHeight="1" thickBot="1">
      <c r="A35" s="69" t="s">
        <v>115</v>
      </c>
      <c r="B35" s="44">
        <v>1</v>
      </c>
      <c r="C35" s="44">
        <v>6</v>
      </c>
      <c r="D35" s="44">
        <v>0</v>
      </c>
      <c r="E35" s="44">
        <v>0</v>
      </c>
    </row>
    <row r="36" spans="1:5" ht="55.5" customHeight="1">
      <c r="A36" s="184" t="s">
        <v>121</v>
      </c>
      <c r="B36" s="184"/>
      <c r="C36" s="184"/>
      <c r="D36" s="184"/>
      <c r="E36" s="184"/>
    </row>
    <row r="37" spans="1:5" ht="15" customHeight="1">
      <c r="A37" s="193" t="s">
        <v>566</v>
      </c>
      <c r="B37" s="193"/>
      <c r="C37" s="193"/>
      <c r="D37" s="193"/>
      <c r="E37" s="193"/>
    </row>
  </sheetData>
  <mergeCells count="8">
    <mergeCell ref="A37:E37"/>
    <mergeCell ref="A5:E5"/>
    <mergeCell ref="A36:E36"/>
    <mergeCell ref="G2:G3"/>
    <mergeCell ref="A1:E1"/>
    <mergeCell ref="A2:E2"/>
    <mergeCell ref="A3:E3"/>
    <mergeCell ref="A4:E4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7" orientation="landscape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H22"/>
  <sheetViews>
    <sheetView showGridLines="0" workbookViewId="0">
      <selection activeCell="E32" sqref="E32"/>
    </sheetView>
  </sheetViews>
  <sheetFormatPr baseColWidth="10" defaultColWidth="23.42578125" defaultRowHeight="15" customHeight="1"/>
  <cols>
    <col min="1" max="1" width="29.85546875" style="8" bestFit="1" customWidth="1"/>
    <col min="2" max="5" width="9.7109375" style="8" customWidth="1"/>
    <col min="6" max="96" width="10.7109375" style="6" customWidth="1"/>
    <col min="97" max="16384" width="23.42578125" style="6"/>
  </cols>
  <sheetData>
    <row r="1" spans="1:8" ht="15" customHeight="1">
      <c r="A1" s="183" t="s">
        <v>254</v>
      </c>
      <c r="B1" s="183"/>
      <c r="C1" s="183"/>
      <c r="D1" s="183"/>
      <c r="E1" s="183"/>
      <c r="F1" s="8"/>
      <c r="G1" s="8"/>
      <c r="H1" s="8"/>
    </row>
    <row r="2" spans="1:8" ht="15" customHeight="1">
      <c r="A2" s="183" t="s">
        <v>256</v>
      </c>
      <c r="B2" s="183"/>
      <c r="C2" s="183"/>
      <c r="D2" s="183"/>
      <c r="E2" s="183"/>
      <c r="F2" s="8"/>
      <c r="G2" s="178" t="s">
        <v>47</v>
      </c>
      <c r="H2" s="8"/>
    </row>
    <row r="3" spans="1:8" ht="15" customHeight="1">
      <c r="A3" s="183" t="s">
        <v>193</v>
      </c>
      <c r="B3" s="183"/>
      <c r="C3" s="183"/>
      <c r="D3" s="183"/>
      <c r="E3" s="183"/>
      <c r="F3" s="8"/>
      <c r="G3" s="178"/>
      <c r="H3" s="8"/>
    </row>
    <row r="4" spans="1:8" ht="15" customHeight="1">
      <c r="A4" s="183" t="s">
        <v>147</v>
      </c>
      <c r="B4" s="183"/>
      <c r="C4" s="183"/>
      <c r="D4" s="183"/>
      <c r="E4" s="183"/>
      <c r="F4" s="8"/>
      <c r="G4" s="8"/>
      <c r="H4" s="8"/>
    </row>
    <row r="5" spans="1:8" ht="15" customHeight="1">
      <c r="A5" s="183" t="s">
        <v>80</v>
      </c>
      <c r="B5" s="183"/>
      <c r="C5" s="183"/>
      <c r="D5" s="183"/>
      <c r="E5" s="183"/>
      <c r="F5" s="8"/>
      <c r="G5" s="8"/>
      <c r="H5" s="8"/>
    </row>
    <row r="6" spans="1:8" ht="15" customHeight="1">
      <c r="A6" s="29"/>
      <c r="B6" s="29"/>
      <c r="C6" s="29"/>
      <c r="D6" s="29"/>
      <c r="E6" s="29"/>
      <c r="F6" s="8"/>
      <c r="G6" s="8"/>
      <c r="H6" s="8"/>
    </row>
    <row r="7" spans="1:8" ht="15" customHeight="1">
      <c r="A7" s="49" t="s">
        <v>62</v>
      </c>
      <c r="B7" s="50">
        <v>2018</v>
      </c>
      <c r="C7" s="50">
        <v>2019</v>
      </c>
      <c r="D7" s="50">
        <v>2020</v>
      </c>
      <c r="E7" s="50">
        <v>2021</v>
      </c>
    </row>
    <row r="8" spans="1:8" ht="15" customHeight="1">
      <c r="A8" s="57" t="s">
        <v>189</v>
      </c>
      <c r="B8" s="58">
        <v>363</v>
      </c>
      <c r="C8" s="58">
        <v>788</v>
      </c>
      <c r="D8" s="58">
        <v>69</v>
      </c>
      <c r="E8" s="58">
        <f>SUM(E9:E17)</f>
        <v>223</v>
      </c>
    </row>
    <row r="9" spans="1:8" ht="15" customHeight="1">
      <c r="A9" s="7" t="s">
        <v>67</v>
      </c>
      <c r="B9" s="42">
        <v>3</v>
      </c>
      <c r="C9" s="42">
        <v>14</v>
      </c>
      <c r="D9" s="42">
        <v>0</v>
      </c>
      <c r="E9" s="42">
        <v>2</v>
      </c>
    </row>
    <row r="10" spans="1:8" ht="15" customHeight="1">
      <c r="A10" s="7" t="s">
        <v>341</v>
      </c>
      <c r="B10" s="42">
        <v>91</v>
      </c>
      <c r="C10" s="42">
        <v>171</v>
      </c>
      <c r="D10" s="42">
        <v>6</v>
      </c>
      <c r="E10" s="42">
        <v>31</v>
      </c>
    </row>
    <row r="11" spans="1:8" ht="15" customHeight="1">
      <c r="A11" s="7" t="s">
        <v>69</v>
      </c>
      <c r="B11" s="42">
        <v>0</v>
      </c>
      <c r="C11" s="42">
        <v>0</v>
      </c>
      <c r="D11" s="42">
        <v>0</v>
      </c>
      <c r="E11" s="42">
        <v>0</v>
      </c>
    </row>
    <row r="12" spans="1:8" ht="15" customHeight="1">
      <c r="A12" s="7" t="s">
        <v>343</v>
      </c>
      <c r="B12" s="42">
        <v>257</v>
      </c>
      <c r="C12" s="42">
        <v>550</v>
      </c>
      <c r="D12" s="42">
        <v>56</v>
      </c>
      <c r="E12" s="42">
        <v>188</v>
      </c>
    </row>
    <row r="13" spans="1:8" ht="15" customHeight="1">
      <c r="A13" s="7" t="s">
        <v>71</v>
      </c>
      <c r="B13" s="42">
        <v>2</v>
      </c>
      <c r="C13" s="42">
        <v>3</v>
      </c>
      <c r="D13" s="42">
        <v>0</v>
      </c>
      <c r="E13" s="42">
        <v>0</v>
      </c>
    </row>
    <row r="14" spans="1:8" ht="15" customHeight="1">
      <c r="A14" s="7" t="s">
        <v>72</v>
      </c>
      <c r="B14" s="42">
        <v>2</v>
      </c>
      <c r="C14" s="42">
        <v>0</v>
      </c>
      <c r="D14" s="42">
        <v>0</v>
      </c>
      <c r="E14" s="42">
        <v>0</v>
      </c>
    </row>
    <row r="15" spans="1:8" ht="15" customHeight="1">
      <c r="A15" s="7" t="s">
        <v>73</v>
      </c>
      <c r="B15" s="42">
        <v>6</v>
      </c>
      <c r="C15" s="42">
        <v>30</v>
      </c>
      <c r="D15" s="42">
        <v>7</v>
      </c>
      <c r="E15" s="42">
        <v>2</v>
      </c>
    </row>
    <row r="16" spans="1:8" ht="15" customHeight="1">
      <c r="A16" s="7" t="s">
        <v>539</v>
      </c>
      <c r="B16" s="42">
        <v>1</v>
      </c>
      <c r="C16" s="42">
        <v>1</v>
      </c>
      <c r="D16" s="42">
        <v>0</v>
      </c>
      <c r="E16" s="42">
        <v>0</v>
      </c>
    </row>
    <row r="17" spans="1:5" ht="15" customHeight="1" thickBot="1">
      <c r="A17" s="7" t="s">
        <v>181</v>
      </c>
      <c r="B17" s="42">
        <v>1</v>
      </c>
      <c r="C17" s="42">
        <v>19</v>
      </c>
      <c r="D17" s="42">
        <v>0</v>
      </c>
      <c r="E17" s="42">
        <v>0</v>
      </c>
    </row>
    <row r="18" spans="1:5" ht="15" customHeight="1">
      <c r="A18" s="209" t="s">
        <v>75</v>
      </c>
      <c r="B18" s="209"/>
      <c r="C18" s="209"/>
      <c r="D18" s="209"/>
      <c r="E18" s="209"/>
    </row>
    <row r="19" spans="1:5" ht="15" customHeight="1">
      <c r="A19" s="210" t="s">
        <v>76</v>
      </c>
      <c r="B19" s="210"/>
      <c r="C19" s="210"/>
      <c r="D19" s="210"/>
      <c r="E19" s="210"/>
    </row>
    <row r="20" spans="1:5" ht="15" customHeight="1">
      <c r="A20" s="210" t="s">
        <v>542</v>
      </c>
      <c r="B20" s="210"/>
      <c r="C20" s="210"/>
      <c r="D20" s="210"/>
      <c r="E20" s="210"/>
    </row>
    <row r="21" spans="1:5" ht="68.25" customHeight="1">
      <c r="A21" s="184" t="s">
        <v>121</v>
      </c>
      <c r="B21" s="184"/>
      <c r="C21" s="184"/>
      <c r="D21" s="184"/>
      <c r="E21" s="184"/>
    </row>
    <row r="22" spans="1:5" ht="15" customHeight="1">
      <c r="A22" s="193" t="s">
        <v>567</v>
      </c>
      <c r="B22" s="193"/>
      <c r="C22" s="193"/>
      <c r="D22" s="193"/>
      <c r="E22" s="193"/>
    </row>
  </sheetData>
  <mergeCells count="11">
    <mergeCell ref="A22:E22"/>
    <mergeCell ref="G2:G3"/>
    <mergeCell ref="A1:E1"/>
    <mergeCell ref="A2:E2"/>
    <mergeCell ref="A3:E3"/>
    <mergeCell ref="A4:E4"/>
    <mergeCell ref="A5:E5"/>
    <mergeCell ref="A18:E18"/>
    <mergeCell ref="A19:E19"/>
    <mergeCell ref="A21:E21"/>
    <mergeCell ref="A20:E20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H27"/>
  <sheetViews>
    <sheetView showGridLines="0" workbookViewId="0">
      <selection activeCell="E32" sqref="E32"/>
    </sheetView>
  </sheetViews>
  <sheetFormatPr baseColWidth="10" defaultRowHeight="15" customHeight="1"/>
  <cols>
    <col min="1" max="1" width="40.85546875" style="8" customWidth="1"/>
    <col min="2" max="2" width="9.7109375" style="8" customWidth="1"/>
    <col min="3" max="5" width="9.7109375" style="11" customWidth="1"/>
    <col min="6" max="16384" width="11.42578125" style="6"/>
  </cols>
  <sheetData>
    <row r="1" spans="1:8" ht="15" customHeight="1">
      <c r="A1" s="183" t="s">
        <v>257</v>
      </c>
      <c r="B1" s="183"/>
      <c r="C1" s="183"/>
      <c r="D1" s="183"/>
      <c r="E1" s="183"/>
      <c r="F1" s="8"/>
      <c r="G1" s="8"/>
      <c r="H1" s="8"/>
    </row>
    <row r="2" spans="1:8" ht="15" customHeight="1">
      <c r="A2" s="183" t="s">
        <v>259</v>
      </c>
      <c r="B2" s="183"/>
      <c r="C2" s="183"/>
      <c r="D2" s="183"/>
      <c r="E2" s="183"/>
      <c r="F2" s="8"/>
      <c r="G2" s="178" t="s">
        <v>47</v>
      </c>
      <c r="H2" s="8"/>
    </row>
    <row r="3" spans="1:8" ht="15" customHeight="1">
      <c r="A3" s="183" t="s">
        <v>225</v>
      </c>
      <c r="B3" s="183"/>
      <c r="C3" s="183"/>
      <c r="D3" s="183"/>
      <c r="E3" s="183"/>
      <c r="F3" s="8"/>
      <c r="G3" s="178"/>
      <c r="H3" s="8"/>
    </row>
    <row r="4" spans="1:8" ht="15" customHeight="1">
      <c r="A4" s="183" t="s">
        <v>147</v>
      </c>
      <c r="B4" s="183"/>
      <c r="C4" s="183"/>
      <c r="D4" s="183"/>
      <c r="E4" s="183"/>
      <c r="F4" s="8"/>
      <c r="G4" s="8"/>
      <c r="H4" s="8"/>
    </row>
    <row r="5" spans="1:8" ht="15" customHeight="1">
      <c r="A5" s="183" t="s">
        <v>80</v>
      </c>
      <c r="B5" s="183"/>
      <c r="C5" s="183"/>
      <c r="D5" s="183"/>
      <c r="E5" s="183"/>
      <c r="F5" s="8"/>
      <c r="G5" s="8"/>
      <c r="H5" s="8"/>
    </row>
    <row r="6" spans="1:8" ht="15" customHeight="1">
      <c r="A6" s="29"/>
      <c r="B6" s="29"/>
      <c r="C6" s="29"/>
      <c r="D6" s="29"/>
      <c r="E6" s="29"/>
      <c r="F6" s="8"/>
      <c r="G6" s="8"/>
      <c r="H6" s="8"/>
    </row>
    <row r="7" spans="1:8" ht="15" customHeight="1">
      <c r="A7" s="49" t="s">
        <v>206</v>
      </c>
      <c r="B7" s="50">
        <v>2018</v>
      </c>
      <c r="C7" s="50">
        <v>2019</v>
      </c>
      <c r="D7" s="50">
        <v>2020</v>
      </c>
      <c r="E7" s="50">
        <v>2021</v>
      </c>
      <c r="F7" s="8"/>
      <c r="G7" s="8"/>
      <c r="H7" s="8"/>
    </row>
    <row r="8" spans="1:8" ht="15" customHeight="1">
      <c r="A8" s="57" t="s">
        <v>189</v>
      </c>
      <c r="B8" s="58">
        <v>363</v>
      </c>
      <c r="C8" s="58">
        <v>788</v>
      </c>
      <c r="D8" s="58">
        <v>69</v>
      </c>
      <c r="E8" s="58">
        <v>223</v>
      </c>
    </row>
    <row r="9" spans="1:8" ht="15" customHeight="1">
      <c r="A9" s="68" t="s">
        <v>64</v>
      </c>
      <c r="B9" s="42">
        <v>14</v>
      </c>
      <c r="C9" s="42">
        <v>55</v>
      </c>
      <c r="D9" s="42">
        <v>2</v>
      </c>
      <c r="E9" s="42">
        <v>4</v>
      </c>
    </row>
    <row r="10" spans="1:8" ht="15" customHeight="1">
      <c r="A10" s="68" t="s">
        <v>207</v>
      </c>
      <c r="B10" s="42">
        <v>32</v>
      </c>
      <c r="C10" s="42">
        <v>185</v>
      </c>
      <c r="D10" s="42">
        <v>24</v>
      </c>
      <c r="E10" s="42">
        <v>76</v>
      </c>
    </row>
    <row r="11" spans="1:8" ht="15" customHeight="1">
      <c r="A11" s="68" t="s">
        <v>208</v>
      </c>
      <c r="B11" s="42">
        <v>249</v>
      </c>
      <c r="C11" s="42">
        <v>379</v>
      </c>
      <c r="D11" s="42">
        <v>25</v>
      </c>
      <c r="E11" s="42">
        <v>86</v>
      </c>
    </row>
    <row r="12" spans="1:8" ht="15" customHeight="1">
      <c r="A12" s="68" t="s">
        <v>209</v>
      </c>
      <c r="B12" s="42">
        <v>10</v>
      </c>
      <c r="C12" s="42">
        <v>26</v>
      </c>
      <c r="D12" s="42">
        <v>2</v>
      </c>
      <c r="E12" s="42">
        <v>1</v>
      </c>
    </row>
    <row r="13" spans="1:8" ht="15" customHeight="1">
      <c r="A13" s="68" t="s">
        <v>65</v>
      </c>
      <c r="B13" s="42">
        <v>5</v>
      </c>
      <c r="C13" s="42">
        <v>7</v>
      </c>
      <c r="D13" s="42">
        <v>1</v>
      </c>
      <c r="E13" s="42">
        <v>1</v>
      </c>
    </row>
    <row r="14" spans="1:8" ht="15" customHeight="1">
      <c r="A14" s="68" t="s">
        <v>210</v>
      </c>
      <c r="B14" s="42">
        <v>0</v>
      </c>
      <c r="C14" s="42">
        <v>0</v>
      </c>
      <c r="D14" s="42">
        <v>1</v>
      </c>
      <c r="E14" s="42">
        <v>0</v>
      </c>
    </row>
    <row r="15" spans="1:8" ht="15" customHeight="1">
      <c r="A15" s="68" t="s">
        <v>211</v>
      </c>
      <c r="B15" s="42">
        <v>3</v>
      </c>
      <c r="C15" s="42">
        <v>13</v>
      </c>
      <c r="D15" s="42">
        <v>0</v>
      </c>
      <c r="E15" s="42">
        <v>1</v>
      </c>
    </row>
    <row r="16" spans="1:8" ht="15" customHeight="1">
      <c r="A16" s="68" t="s">
        <v>212</v>
      </c>
      <c r="B16" s="42">
        <v>7</v>
      </c>
      <c r="C16" s="42">
        <v>21</v>
      </c>
      <c r="D16" s="42">
        <v>1</v>
      </c>
      <c r="E16" s="42">
        <v>0</v>
      </c>
    </row>
    <row r="17" spans="1:5" ht="15" customHeight="1">
      <c r="A17" s="68" t="s">
        <v>213</v>
      </c>
      <c r="B17" s="42">
        <v>0</v>
      </c>
      <c r="C17" s="42">
        <v>0</v>
      </c>
      <c r="D17" s="42">
        <v>0</v>
      </c>
      <c r="E17" s="42">
        <v>0</v>
      </c>
    </row>
    <row r="18" spans="1:5" ht="15" customHeight="1">
      <c r="A18" s="68" t="s">
        <v>214</v>
      </c>
      <c r="B18" s="42">
        <v>28</v>
      </c>
      <c r="C18" s="42">
        <v>54</v>
      </c>
      <c r="D18" s="42">
        <v>13</v>
      </c>
      <c r="E18" s="42">
        <v>51</v>
      </c>
    </row>
    <row r="19" spans="1:5" ht="15" customHeight="1">
      <c r="A19" s="68" t="s">
        <v>217</v>
      </c>
      <c r="B19" s="42">
        <v>3</v>
      </c>
      <c r="C19" s="42">
        <v>20</v>
      </c>
      <c r="D19" s="42">
        <v>0</v>
      </c>
      <c r="E19" s="42">
        <v>0</v>
      </c>
    </row>
    <row r="20" spans="1:5" ht="15" customHeight="1">
      <c r="A20" s="68" t="s">
        <v>218</v>
      </c>
      <c r="B20" s="42">
        <v>0</v>
      </c>
      <c r="C20" s="42">
        <v>5</v>
      </c>
      <c r="D20" s="42">
        <v>0</v>
      </c>
      <c r="E20" s="42">
        <v>0</v>
      </c>
    </row>
    <row r="21" spans="1:5" ht="15" customHeight="1">
      <c r="A21" s="68" t="s">
        <v>219</v>
      </c>
      <c r="B21" s="42">
        <v>5</v>
      </c>
      <c r="C21" s="42">
        <v>7</v>
      </c>
      <c r="D21" s="42">
        <v>0</v>
      </c>
      <c r="E21" s="42">
        <v>0</v>
      </c>
    </row>
    <row r="22" spans="1:5" ht="15" customHeight="1">
      <c r="A22" s="68" t="s">
        <v>220</v>
      </c>
      <c r="B22" s="42">
        <v>2</v>
      </c>
      <c r="C22" s="42">
        <v>4</v>
      </c>
      <c r="D22" s="42">
        <v>0</v>
      </c>
      <c r="E22" s="42">
        <v>1</v>
      </c>
    </row>
    <row r="23" spans="1:5" ht="15" customHeight="1">
      <c r="A23" s="68" t="s">
        <v>221</v>
      </c>
      <c r="B23" s="42">
        <v>2</v>
      </c>
      <c r="C23" s="42">
        <v>7</v>
      </c>
      <c r="D23" s="42">
        <v>0</v>
      </c>
      <c r="E23" s="42">
        <v>1</v>
      </c>
    </row>
    <row r="24" spans="1:5" ht="15" customHeight="1">
      <c r="A24" s="68" t="s">
        <v>222</v>
      </c>
      <c r="B24" s="42">
        <v>0</v>
      </c>
      <c r="C24" s="42">
        <v>4</v>
      </c>
      <c r="D24" s="42">
        <v>0</v>
      </c>
      <c r="E24" s="42">
        <v>0</v>
      </c>
    </row>
    <row r="25" spans="1:5" ht="15" customHeight="1" thickBot="1">
      <c r="A25" s="69" t="s">
        <v>223</v>
      </c>
      <c r="B25" s="44">
        <v>3</v>
      </c>
      <c r="C25" s="44">
        <v>1</v>
      </c>
      <c r="D25" s="44">
        <v>0</v>
      </c>
      <c r="E25" s="44">
        <v>1</v>
      </c>
    </row>
    <row r="26" spans="1:5" ht="55.5" customHeight="1">
      <c r="A26" s="184" t="s">
        <v>121</v>
      </c>
      <c r="B26" s="184"/>
      <c r="C26" s="184"/>
      <c r="D26" s="184"/>
      <c r="E26" s="184"/>
    </row>
    <row r="27" spans="1:5" ht="15" customHeight="1">
      <c r="A27" s="6" t="s">
        <v>566</v>
      </c>
    </row>
  </sheetData>
  <mergeCells count="7">
    <mergeCell ref="A5:E5"/>
    <mergeCell ref="A26:E26"/>
    <mergeCell ref="G2:G3"/>
    <mergeCell ref="A1:E1"/>
    <mergeCell ref="A2:E2"/>
    <mergeCell ref="A3:E3"/>
    <mergeCell ref="A4:E4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pageSetUpPr fitToPage="1"/>
  </sheetPr>
  <dimension ref="A1:H37"/>
  <sheetViews>
    <sheetView showGridLines="0" workbookViewId="0">
      <selection activeCell="E32" sqref="E32"/>
    </sheetView>
  </sheetViews>
  <sheetFormatPr baseColWidth="10" defaultRowHeight="15" customHeight="1"/>
  <cols>
    <col min="1" max="1" width="27.85546875" style="8" customWidth="1"/>
    <col min="2" max="5" width="10.28515625" style="8" customWidth="1"/>
    <col min="6" max="6" width="11.42578125" style="6"/>
    <col min="7" max="7" width="10.7109375" style="6" customWidth="1"/>
    <col min="8" max="16384" width="11.42578125" style="6"/>
  </cols>
  <sheetData>
    <row r="1" spans="1:8" ht="15" customHeight="1">
      <c r="A1" s="183" t="s">
        <v>261</v>
      </c>
      <c r="B1" s="183"/>
      <c r="C1" s="183"/>
      <c r="D1" s="183"/>
      <c r="E1" s="183"/>
      <c r="F1" s="8"/>
      <c r="G1" s="8"/>
      <c r="H1" s="8"/>
    </row>
    <row r="2" spans="1:8" ht="15" customHeight="1">
      <c r="A2" s="183" t="s">
        <v>262</v>
      </c>
      <c r="B2" s="183"/>
      <c r="C2" s="183"/>
      <c r="D2" s="183"/>
      <c r="E2" s="183"/>
      <c r="F2" s="8"/>
      <c r="G2" s="178" t="s">
        <v>47</v>
      </c>
      <c r="H2" s="8"/>
    </row>
    <row r="3" spans="1:8" ht="15" customHeight="1">
      <c r="A3" s="183" t="s">
        <v>241</v>
      </c>
      <c r="B3" s="183"/>
      <c r="C3" s="183"/>
      <c r="D3" s="183"/>
      <c r="E3" s="183"/>
      <c r="F3" s="8"/>
      <c r="G3" s="178"/>
      <c r="H3" s="8"/>
    </row>
    <row r="4" spans="1:8" ht="15" customHeight="1">
      <c r="A4" s="183" t="s">
        <v>147</v>
      </c>
      <c r="B4" s="183"/>
      <c r="C4" s="183"/>
      <c r="D4" s="183"/>
      <c r="E4" s="183"/>
      <c r="F4" s="8"/>
      <c r="G4" s="8"/>
      <c r="H4" s="8"/>
    </row>
    <row r="5" spans="1:8" ht="15" customHeight="1">
      <c r="A5" s="183" t="s">
        <v>80</v>
      </c>
      <c r="B5" s="183"/>
      <c r="C5" s="183"/>
      <c r="D5" s="183"/>
      <c r="E5" s="183"/>
      <c r="F5" s="8"/>
      <c r="G5" s="8"/>
      <c r="H5" s="8"/>
    </row>
    <row r="6" spans="1:8" ht="15" customHeight="1">
      <c r="A6" s="29"/>
      <c r="B6" s="29"/>
      <c r="C6" s="29"/>
      <c r="D6" s="29"/>
      <c r="E6" s="29"/>
      <c r="F6" s="8"/>
      <c r="G6" s="8"/>
      <c r="H6" s="8"/>
    </row>
    <row r="7" spans="1:8" ht="15" customHeight="1">
      <c r="A7" s="49" t="s">
        <v>88</v>
      </c>
      <c r="B7" s="50">
        <v>2018</v>
      </c>
      <c r="C7" s="50">
        <v>2019</v>
      </c>
      <c r="D7" s="50">
        <v>2020</v>
      </c>
      <c r="E7" s="50">
        <v>2021</v>
      </c>
      <c r="F7" s="8"/>
      <c r="G7" s="8"/>
      <c r="H7" s="8"/>
    </row>
    <row r="8" spans="1:8" ht="15" customHeight="1">
      <c r="A8" s="57" t="s">
        <v>189</v>
      </c>
      <c r="B8" s="58">
        <v>363</v>
      </c>
      <c r="C8" s="58">
        <v>788</v>
      </c>
      <c r="D8" s="58">
        <v>69</v>
      </c>
      <c r="E8" s="58">
        <v>223</v>
      </c>
    </row>
    <row r="9" spans="1:8" ht="15" customHeight="1">
      <c r="A9" s="68" t="s">
        <v>89</v>
      </c>
      <c r="B9" s="42">
        <v>66</v>
      </c>
      <c r="C9" s="42">
        <v>120</v>
      </c>
      <c r="D9" s="42">
        <v>27</v>
      </c>
      <c r="E9" s="42">
        <v>18</v>
      </c>
    </row>
    <row r="10" spans="1:8" ht="15" customHeight="1">
      <c r="A10" s="68" t="s">
        <v>90</v>
      </c>
      <c r="B10" s="42">
        <v>20</v>
      </c>
      <c r="C10" s="42">
        <v>57</v>
      </c>
      <c r="D10" s="42">
        <v>0</v>
      </c>
      <c r="E10" s="42">
        <v>6</v>
      </c>
    </row>
    <row r="11" spans="1:8" ht="15" customHeight="1">
      <c r="A11" s="68" t="s">
        <v>91</v>
      </c>
      <c r="B11" s="42">
        <v>13</v>
      </c>
      <c r="C11" s="42">
        <v>13</v>
      </c>
      <c r="D11" s="42">
        <v>3</v>
      </c>
      <c r="E11" s="42">
        <v>8</v>
      </c>
    </row>
    <row r="12" spans="1:8" ht="15" customHeight="1">
      <c r="A12" s="68" t="s">
        <v>92</v>
      </c>
      <c r="B12" s="42">
        <v>19</v>
      </c>
      <c r="C12" s="42">
        <v>61</v>
      </c>
      <c r="D12" s="42">
        <v>1</v>
      </c>
      <c r="E12" s="42">
        <v>16</v>
      </c>
    </row>
    <row r="13" spans="1:8" ht="15" customHeight="1">
      <c r="A13" s="68" t="s">
        <v>93</v>
      </c>
      <c r="B13" s="42">
        <v>5</v>
      </c>
      <c r="C13" s="42">
        <v>6</v>
      </c>
      <c r="D13" s="42">
        <v>2</v>
      </c>
      <c r="E13" s="42">
        <v>4</v>
      </c>
    </row>
    <row r="14" spans="1:8" ht="15" customHeight="1">
      <c r="A14" s="68" t="s">
        <v>94</v>
      </c>
      <c r="B14" s="42">
        <v>2</v>
      </c>
      <c r="C14" s="42">
        <v>17</v>
      </c>
      <c r="D14" s="42">
        <v>5</v>
      </c>
      <c r="E14" s="42">
        <v>4</v>
      </c>
    </row>
    <row r="15" spans="1:8" ht="15" customHeight="1">
      <c r="A15" s="68" t="s">
        <v>95</v>
      </c>
      <c r="B15" s="42">
        <v>3</v>
      </c>
      <c r="C15" s="42">
        <v>4</v>
      </c>
      <c r="D15" s="42">
        <v>0</v>
      </c>
      <c r="E15" s="42">
        <v>0</v>
      </c>
    </row>
    <row r="16" spans="1:8" ht="15" customHeight="1">
      <c r="A16" s="68" t="s">
        <v>96</v>
      </c>
      <c r="B16" s="42">
        <v>49</v>
      </c>
      <c r="C16" s="42">
        <v>49</v>
      </c>
      <c r="D16" s="42">
        <v>12</v>
      </c>
      <c r="E16" s="42">
        <v>9</v>
      </c>
    </row>
    <row r="17" spans="1:5" ht="15" customHeight="1">
      <c r="A17" s="68" t="s">
        <v>97</v>
      </c>
      <c r="B17" s="42">
        <v>31</v>
      </c>
      <c r="C17" s="42">
        <v>21</v>
      </c>
      <c r="D17" s="42">
        <v>3</v>
      </c>
      <c r="E17" s="42">
        <v>20</v>
      </c>
    </row>
    <row r="18" spans="1:5" ht="15" customHeight="1">
      <c r="A18" s="68" t="s">
        <v>98</v>
      </c>
      <c r="B18" s="42">
        <v>12</v>
      </c>
      <c r="C18" s="42">
        <v>68</v>
      </c>
      <c r="D18" s="42">
        <v>4</v>
      </c>
      <c r="E18" s="42">
        <v>4</v>
      </c>
    </row>
    <row r="19" spans="1:5" ht="15" customHeight="1">
      <c r="A19" s="68" t="s">
        <v>99</v>
      </c>
      <c r="B19" s="42">
        <v>8</v>
      </c>
      <c r="C19" s="42">
        <v>17</v>
      </c>
      <c r="D19" s="42">
        <v>2</v>
      </c>
      <c r="E19" s="42">
        <v>2</v>
      </c>
    </row>
    <row r="20" spans="1:5" ht="15" customHeight="1">
      <c r="A20" s="68" t="s">
        <v>100</v>
      </c>
      <c r="B20" s="42">
        <v>16</v>
      </c>
      <c r="C20" s="42">
        <v>60</v>
      </c>
      <c r="D20" s="42">
        <v>5</v>
      </c>
      <c r="E20" s="42">
        <v>8</v>
      </c>
    </row>
    <row r="21" spans="1:5" ht="15" customHeight="1">
      <c r="A21" s="68" t="s">
        <v>101</v>
      </c>
      <c r="B21" s="42">
        <v>7</v>
      </c>
      <c r="C21" s="42">
        <v>4</v>
      </c>
      <c r="D21" s="42">
        <v>0</v>
      </c>
      <c r="E21" s="42">
        <v>1</v>
      </c>
    </row>
    <row r="22" spans="1:5" ht="15" customHeight="1">
      <c r="A22" s="68" t="s">
        <v>102</v>
      </c>
      <c r="B22" s="42">
        <v>23</v>
      </c>
      <c r="C22" s="42">
        <v>42</v>
      </c>
      <c r="D22" s="42">
        <v>0</v>
      </c>
      <c r="E22" s="42">
        <v>74</v>
      </c>
    </row>
    <row r="23" spans="1:5" ht="15" customHeight="1">
      <c r="A23" s="68" t="s">
        <v>103</v>
      </c>
      <c r="B23" s="42">
        <v>1</v>
      </c>
      <c r="C23" s="42">
        <v>6</v>
      </c>
      <c r="D23" s="42">
        <v>1</v>
      </c>
      <c r="E23" s="42">
        <v>2</v>
      </c>
    </row>
    <row r="24" spans="1:5" ht="15" customHeight="1">
      <c r="A24" s="68" t="s">
        <v>104</v>
      </c>
      <c r="B24" s="42">
        <v>3</v>
      </c>
      <c r="C24" s="42">
        <v>6</v>
      </c>
      <c r="D24" s="42">
        <v>1</v>
      </c>
      <c r="E24" s="42">
        <v>3</v>
      </c>
    </row>
    <row r="25" spans="1:5" ht="15" customHeight="1">
      <c r="A25" s="68" t="s">
        <v>105</v>
      </c>
      <c r="B25" s="42">
        <v>4</v>
      </c>
      <c r="C25" s="42">
        <v>69</v>
      </c>
      <c r="D25" s="42">
        <v>0</v>
      </c>
      <c r="E25" s="42">
        <v>1</v>
      </c>
    </row>
    <row r="26" spans="1:5" ht="15" customHeight="1">
      <c r="A26" s="68" t="s">
        <v>106</v>
      </c>
      <c r="B26" s="42">
        <v>0</v>
      </c>
      <c r="C26" s="42">
        <v>10</v>
      </c>
      <c r="D26" s="42">
        <v>2</v>
      </c>
      <c r="E26" s="42">
        <v>3</v>
      </c>
    </row>
    <row r="27" spans="1:5" ht="15" customHeight="1">
      <c r="A27" s="68" t="s">
        <v>107</v>
      </c>
      <c r="B27" s="42">
        <v>17</v>
      </c>
      <c r="C27" s="42">
        <v>13</v>
      </c>
      <c r="D27" s="42">
        <v>0</v>
      </c>
      <c r="E27" s="42">
        <v>1</v>
      </c>
    </row>
    <row r="28" spans="1:5" ht="15" customHeight="1">
      <c r="A28" s="68" t="s">
        <v>108</v>
      </c>
      <c r="B28" s="42">
        <v>15</v>
      </c>
      <c r="C28" s="42">
        <v>25</v>
      </c>
      <c r="D28" s="42">
        <v>0</v>
      </c>
      <c r="E28" s="42">
        <v>3</v>
      </c>
    </row>
    <row r="29" spans="1:5" ht="15" customHeight="1">
      <c r="A29" s="68" t="s">
        <v>109</v>
      </c>
      <c r="B29" s="42">
        <v>5</v>
      </c>
      <c r="C29" s="42">
        <v>17</v>
      </c>
      <c r="D29" s="42">
        <v>0</v>
      </c>
      <c r="E29" s="42">
        <v>9</v>
      </c>
    </row>
    <row r="30" spans="1:5" ht="15" customHeight="1">
      <c r="A30" s="68" t="s">
        <v>110</v>
      </c>
      <c r="B30" s="42">
        <v>1</v>
      </c>
      <c r="C30" s="42">
        <v>0</v>
      </c>
      <c r="D30" s="42">
        <v>0</v>
      </c>
      <c r="E30" s="42">
        <v>0</v>
      </c>
    </row>
    <row r="31" spans="1:5" ht="15" customHeight="1">
      <c r="A31" s="68" t="s">
        <v>111</v>
      </c>
      <c r="B31" s="42">
        <v>4</v>
      </c>
      <c r="C31" s="42">
        <v>5</v>
      </c>
      <c r="D31" s="42">
        <v>0</v>
      </c>
      <c r="E31" s="42">
        <v>0</v>
      </c>
    </row>
    <row r="32" spans="1:5" ht="15" customHeight="1">
      <c r="A32" s="68" t="s">
        <v>561</v>
      </c>
      <c r="B32" s="42">
        <v>1</v>
      </c>
      <c r="C32" s="42">
        <v>0</v>
      </c>
      <c r="D32" s="42">
        <v>1</v>
      </c>
      <c r="E32" s="42">
        <v>2</v>
      </c>
    </row>
    <row r="33" spans="1:5" ht="15" customHeight="1">
      <c r="A33" s="68" t="s">
        <v>113</v>
      </c>
      <c r="B33" s="42">
        <v>21</v>
      </c>
      <c r="C33" s="42">
        <v>27</v>
      </c>
      <c r="D33" s="42">
        <v>0</v>
      </c>
      <c r="E33" s="42">
        <v>12</v>
      </c>
    </row>
    <row r="34" spans="1:5" ht="15" customHeight="1">
      <c r="A34" s="68" t="s">
        <v>114</v>
      </c>
      <c r="B34" s="42">
        <v>17</v>
      </c>
      <c r="C34" s="42">
        <v>68</v>
      </c>
      <c r="D34" s="42">
        <v>0</v>
      </c>
      <c r="E34" s="42">
        <v>13</v>
      </c>
    </row>
    <row r="35" spans="1:5" ht="15" customHeight="1" thickBot="1">
      <c r="A35" s="69" t="s">
        <v>115</v>
      </c>
      <c r="B35" s="44">
        <v>0</v>
      </c>
      <c r="C35" s="44">
        <v>3</v>
      </c>
      <c r="D35" s="44">
        <v>0</v>
      </c>
      <c r="E35" s="44">
        <v>0</v>
      </c>
    </row>
    <row r="36" spans="1:5" ht="55.5" customHeight="1">
      <c r="A36" s="184" t="s">
        <v>121</v>
      </c>
      <c r="B36" s="184"/>
      <c r="C36" s="184"/>
      <c r="D36" s="184"/>
      <c r="E36" s="184"/>
    </row>
    <row r="37" spans="1:5" ht="15" customHeight="1">
      <c r="A37" s="210" t="s">
        <v>566</v>
      </c>
      <c r="B37" s="210"/>
      <c r="C37" s="210"/>
      <c r="D37" s="210"/>
      <c r="E37" s="210"/>
    </row>
  </sheetData>
  <mergeCells count="8">
    <mergeCell ref="A37:E37"/>
    <mergeCell ref="A5:E5"/>
    <mergeCell ref="A36:E36"/>
    <mergeCell ref="G2:G3"/>
    <mergeCell ref="A1:E1"/>
    <mergeCell ref="A2:E2"/>
    <mergeCell ref="A3:E3"/>
    <mergeCell ref="A4:E4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7" orientation="landscape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H24"/>
  <sheetViews>
    <sheetView showGridLines="0" workbookViewId="0">
      <selection activeCell="E32" sqref="E32"/>
    </sheetView>
  </sheetViews>
  <sheetFormatPr baseColWidth="10" defaultColWidth="23.42578125" defaultRowHeight="15" customHeight="1"/>
  <cols>
    <col min="1" max="1" width="29.85546875" style="8" bestFit="1" customWidth="1"/>
    <col min="2" max="5" width="9.7109375" style="8" customWidth="1"/>
    <col min="6" max="96" width="10.7109375" style="6" customWidth="1"/>
    <col min="97" max="16384" width="23.42578125" style="6"/>
  </cols>
  <sheetData>
    <row r="1" spans="1:8" ht="15" customHeight="1">
      <c r="A1" s="183" t="s">
        <v>263</v>
      </c>
      <c r="B1" s="183"/>
      <c r="C1" s="183"/>
      <c r="D1" s="183"/>
      <c r="E1" s="183"/>
      <c r="F1" s="8"/>
      <c r="G1" s="8"/>
      <c r="H1" s="8"/>
    </row>
    <row r="2" spans="1:8" ht="15" customHeight="1">
      <c r="A2" s="183" t="s">
        <v>265</v>
      </c>
      <c r="B2" s="183"/>
      <c r="C2" s="183"/>
      <c r="D2" s="183"/>
      <c r="E2" s="183"/>
      <c r="F2" s="8"/>
      <c r="G2" s="178" t="s">
        <v>47</v>
      </c>
      <c r="H2" s="8"/>
    </row>
    <row r="3" spans="1:8" ht="15" customHeight="1">
      <c r="A3" s="183" t="s">
        <v>193</v>
      </c>
      <c r="B3" s="183"/>
      <c r="C3" s="183"/>
      <c r="D3" s="183"/>
      <c r="E3" s="183"/>
      <c r="F3" s="8"/>
      <c r="G3" s="178"/>
      <c r="H3" s="8"/>
    </row>
    <row r="4" spans="1:8" ht="15" customHeight="1">
      <c r="A4" s="183" t="s">
        <v>147</v>
      </c>
      <c r="B4" s="183"/>
      <c r="C4" s="183"/>
      <c r="D4" s="183"/>
      <c r="E4" s="183"/>
      <c r="F4" s="8"/>
      <c r="G4" s="8"/>
      <c r="H4" s="8"/>
    </row>
    <row r="5" spans="1:8" ht="15" customHeight="1">
      <c r="A5" s="183" t="s">
        <v>80</v>
      </c>
      <c r="B5" s="183"/>
      <c r="C5" s="183"/>
      <c r="D5" s="183"/>
      <c r="E5" s="183"/>
      <c r="F5" s="8"/>
      <c r="G5" s="8"/>
      <c r="H5" s="8"/>
    </row>
    <row r="6" spans="1:8" ht="15" customHeight="1">
      <c r="A6" s="29"/>
      <c r="B6" s="29"/>
      <c r="C6" s="29"/>
      <c r="D6" s="29"/>
      <c r="E6" s="29"/>
      <c r="F6" s="8"/>
      <c r="G6" s="8"/>
      <c r="H6" s="8"/>
    </row>
    <row r="7" spans="1:8" ht="15" customHeight="1">
      <c r="A7" s="49" t="s">
        <v>62</v>
      </c>
      <c r="B7" s="50">
        <v>2018</v>
      </c>
      <c r="C7" s="50">
        <v>2019</v>
      </c>
      <c r="D7" s="50">
        <v>2020</v>
      </c>
      <c r="E7" s="50">
        <v>2021</v>
      </c>
    </row>
    <row r="8" spans="1:8" ht="15" customHeight="1">
      <c r="A8" s="57" t="s">
        <v>189</v>
      </c>
      <c r="B8" s="58">
        <v>440</v>
      </c>
      <c r="C8" s="58">
        <v>574</v>
      </c>
      <c r="D8" s="58">
        <v>34</v>
      </c>
      <c r="E8" s="58">
        <f>SUM(E9:E17)</f>
        <v>48</v>
      </c>
    </row>
    <row r="9" spans="1:8" ht="15" customHeight="1">
      <c r="A9" s="7" t="s">
        <v>67</v>
      </c>
      <c r="B9" s="42">
        <v>41</v>
      </c>
      <c r="C9" s="42">
        <v>49</v>
      </c>
      <c r="D9" s="42">
        <v>0</v>
      </c>
      <c r="E9" s="42">
        <v>0</v>
      </c>
    </row>
    <row r="10" spans="1:8" ht="15" customHeight="1">
      <c r="A10" s="7" t="s">
        <v>341</v>
      </c>
      <c r="B10" s="42">
        <v>183</v>
      </c>
      <c r="C10" s="42">
        <v>218</v>
      </c>
      <c r="D10" s="42">
        <v>1</v>
      </c>
      <c r="E10" s="42">
        <v>22</v>
      </c>
    </row>
    <row r="11" spans="1:8" ht="15" customHeight="1">
      <c r="A11" s="7" t="s">
        <v>69</v>
      </c>
      <c r="B11" s="42">
        <v>0</v>
      </c>
      <c r="C11" s="42">
        <v>1</v>
      </c>
      <c r="D11" s="42">
        <v>0</v>
      </c>
      <c r="E11" s="42">
        <v>0</v>
      </c>
    </row>
    <row r="12" spans="1:8" ht="15" customHeight="1">
      <c r="A12" s="7" t="s">
        <v>343</v>
      </c>
      <c r="B12" s="42">
        <v>177</v>
      </c>
      <c r="C12" s="42">
        <v>267</v>
      </c>
      <c r="D12" s="42">
        <v>16</v>
      </c>
      <c r="E12" s="42">
        <v>23</v>
      </c>
    </row>
    <row r="13" spans="1:8" ht="15" customHeight="1">
      <c r="A13" s="7" t="s">
        <v>71</v>
      </c>
      <c r="B13" s="42">
        <v>14</v>
      </c>
      <c r="C13" s="42">
        <v>11</v>
      </c>
      <c r="D13" s="42">
        <v>0</v>
      </c>
      <c r="E13" s="42">
        <v>0</v>
      </c>
    </row>
    <row r="14" spans="1:8" ht="15" customHeight="1">
      <c r="A14" s="7" t="s">
        <v>72</v>
      </c>
      <c r="B14" s="42">
        <v>0</v>
      </c>
      <c r="C14" s="42">
        <v>0</v>
      </c>
      <c r="D14" s="42">
        <v>0</v>
      </c>
      <c r="E14" s="42">
        <v>0</v>
      </c>
    </row>
    <row r="15" spans="1:8" ht="15" customHeight="1">
      <c r="A15" s="7" t="s">
        <v>73</v>
      </c>
      <c r="B15" s="42">
        <v>17</v>
      </c>
      <c r="C15" s="42">
        <v>23</v>
      </c>
      <c r="D15" s="42">
        <v>16</v>
      </c>
      <c r="E15" s="42">
        <v>0</v>
      </c>
    </row>
    <row r="16" spans="1:8" ht="15" customHeight="1">
      <c r="A16" s="7" t="s">
        <v>539</v>
      </c>
      <c r="B16" s="42">
        <v>1</v>
      </c>
      <c r="C16" s="42">
        <v>5</v>
      </c>
      <c r="D16" s="42">
        <v>0</v>
      </c>
      <c r="E16" s="42">
        <v>3</v>
      </c>
    </row>
    <row r="17" spans="1:5" ht="15" customHeight="1" thickBot="1">
      <c r="A17" s="7" t="s">
        <v>181</v>
      </c>
      <c r="B17" s="42">
        <v>7</v>
      </c>
      <c r="C17" s="42">
        <v>0</v>
      </c>
      <c r="D17" s="42">
        <v>1</v>
      </c>
      <c r="E17" s="42">
        <v>0</v>
      </c>
    </row>
    <row r="18" spans="1:5" ht="15" customHeight="1">
      <c r="A18" s="209" t="s">
        <v>562</v>
      </c>
      <c r="B18" s="209"/>
      <c r="C18" s="209"/>
      <c r="D18" s="209"/>
      <c r="E18" s="209"/>
    </row>
    <row r="19" spans="1:5" ht="15" customHeight="1">
      <c r="A19" s="210" t="s">
        <v>76</v>
      </c>
      <c r="B19" s="210"/>
      <c r="C19" s="210"/>
      <c r="D19" s="210"/>
      <c r="E19" s="210"/>
    </row>
    <row r="20" spans="1:5" ht="15" customHeight="1">
      <c r="A20" s="210" t="s">
        <v>542</v>
      </c>
      <c r="B20" s="210"/>
      <c r="C20" s="210"/>
      <c r="D20" s="210"/>
      <c r="E20" s="210"/>
    </row>
    <row r="21" spans="1:5" ht="12.75">
      <c r="A21" s="213" t="s">
        <v>201</v>
      </c>
      <c r="B21" s="213"/>
      <c r="C21" s="213"/>
      <c r="D21" s="213"/>
      <c r="E21" s="213"/>
    </row>
    <row r="22" spans="1:5" ht="24" customHeight="1">
      <c r="A22" s="184" t="s">
        <v>200</v>
      </c>
      <c r="B22" s="184"/>
      <c r="C22" s="184"/>
      <c r="D22" s="184"/>
      <c r="E22" s="184"/>
    </row>
    <row r="23" spans="1:5" ht="54" customHeight="1">
      <c r="A23" s="184" t="s">
        <v>202</v>
      </c>
      <c r="B23" s="184"/>
      <c r="C23" s="184"/>
      <c r="D23" s="184"/>
      <c r="E23" s="184"/>
    </row>
    <row r="24" spans="1:5" ht="15" customHeight="1">
      <c r="A24" s="6" t="s">
        <v>566</v>
      </c>
    </row>
  </sheetData>
  <mergeCells count="12">
    <mergeCell ref="G2:G3"/>
    <mergeCell ref="A1:E1"/>
    <mergeCell ref="A2:E2"/>
    <mergeCell ref="A3:E3"/>
    <mergeCell ref="A4:E4"/>
    <mergeCell ref="A22:E22"/>
    <mergeCell ref="A23:E23"/>
    <mergeCell ref="A5:E5"/>
    <mergeCell ref="A18:E18"/>
    <mergeCell ref="A19:E19"/>
    <mergeCell ref="A21:E21"/>
    <mergeCell ref="A20:E20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H29"/>
  <sheetViews>
    <sheetView showGridLines="0" workbookViewId="0">
      <selection activeCell="E32" sqref="E32"/>
    </sheetView>
  </sheetViews>
  <sheetFormatPr baseColWidth="10" defaultRowHeight="15" customHeight="1"/>
  <cols>
    <col min="1" max="1" width="40.85546875" style="8" customWidth="1"/>
    <col min="2" max="2" width="9.7109375" style="8" customWidth="1"/>
    <col min="3" max="5" width="9.7109375" style="11" customWidth="1"/>
    <col min="6" max="16384" width="11.42578125" style="6"/>
  </cols>
  <sheetData>
    <row r="1" spans="1:8" ht="15" customHeight="1">
      <c r="A1" s="183" t="s">
        <v>266</v>
      </c>
      <c r="B1" s="183"/>
      <c r="C1" s="183"/>
      <c r="D1" s="183"/>
      <c r="E1" s="183"/>
      <c r="F1" s="8"/>
      <c r="G1" s="8"/>
      <c r="H1" s="8"/>
    </row>
    <row r="2" spans="1:8" ht="15" customHeight="1">
      <c r="A2" s="183" t="s">
        <v>265</v>
      </c>
      <c r="B2" s="183"/>
      <c r="C2" s="183"/>
      <c r="D2" s="183"/>
      <c r="E2" s="183"/>
      <c r="F2" s="8"/>
      <c r="G2" s="178" t="s">
        <v>47</v>
      </c>
      <c r="H2" s="8"/>
    </row>
    <row r="3" spans="1:8" ht="15" customHeight="1">
      <c r="A3" s="183" t="s">
        <v>268</v>
      </c>
      <c r="B3" s="183"/>
      <c r="C3" s="183"/>
      <c r="D3" s="183"/>
      <c r="E3" s="183"/>
      <c r="F3" s="8"/>
      <c r="G3" s="178"/>
      <c r="H3" s="8"/>
    </row>
    <row r="4" spans="1:8" ht="15" customHeight="1">
      <c r="A4" s="183" t="s">
        <v>147</v>
      </c>
      <c r="B4" s="183"/>
      <c r="C4" s="183"/>
      <c r="D4" s="183"/>
      <c r="E4" s="183"/>
      <c r="F4" s="8"/>
      <c r="G4" s="8"/>
      <c r="H4" s="8"/>
    </row>
    <row r="5" spans="1:8" ht="15" customHeight="1">
      <c r="A5" s="183" t="s">
        <v>80</v>
      </c>
      <c r="B5" s="183"/>
      <c r="C5" s="183"/>
      <c r="D5" s="183"/>
      <c r="E5" s="183"/>
      <c r="F5" s="8"/>
      <c r="G5" s="8"/>
      <c r="H5" s="8"/>
    </row>
    <row r="6" spans="1:8" ht="15" customHeight="1">
      <c r="A6" s="29"/>
      <c r="B6" s="29"/>
      <c r="C6" s="29"/>
      <c r="D6" s="29"/>
      <c r="E6" s="29"/>
      <c r="F6" s="8"/>
      <c r="G6" s="8"/>
      <c r="H6" s="8"/>
    </row>
    <row r="7" spans="1:8" ht="15" customHeight="1">
      <c r="A7" s="49" t="s">
        <v>206</v>
      </c>
      <c r="B7" s="50">
        <v>2018</v>
      </c>
      <c r="C7" s="50">
        <v>2019</v>
      </c>
      <c r="D7" s="50">
        <v>2020</v>
      </c>
      <c r="E7" s="50">
        <v>2021</v>
      </c>
      <c r="F7" s="8"/>
      <c r="G7" s="8"/>
      <c r="H7" s="8"/>
    </row>
    <row r="8" spans="1:8" ht="15" customHeight="1">
      <c r="A8" s="57" t="s">
        <v>189</v>
      </c>
      <c r="B8" s="58">
        <v>440</v>
      </c>
      <c r="C8" s="58">
        <v>574</v>
      </c>
      <c r="D8" s="58">
        <v>34</v>
      </c>
      <c r="E8" s="58">
        <v>48</v>
      </c>
    </row>
    <row r="9" spans="1:8" ht="15" customHeight="1">
      <c r="A9" s="68" t="s">
        <v>64</v>
      </c>
      <c r="B9" s="42">
        <v>45</v>
      </c>
      <c r="C9" s="42">
        <v>36</v>
      </c>
      <c r="D9" s="42">
        <v>1</v>
      </c>
      <c r="E9" s="42">
        <v>7</v>
      </c>
    </row>
    <row r="10" spans="1:8" ht="15" customHeight="1">
      <c r="A10" s="68" t="s">
        <v>207</v>
      </c>
      <c r="B10" s="42">
        <v>22</v>
      </c>
      <c r="C10" s="42">
        <v>27</v>
      </c>
      <c r="D10" s="42">
        <v>9</v>
      </c>
      <c r="E10" s="42">
        <v>7</v>
      </c>
    </row>
    <row r="11" spans="1:8" ht="15" customHeight="1">
      <c r="A11" s="68" t="s">
        <v>208</v>
      </c>
      <c r="B11" s="42">
        <v>348</v>
      </c>
      <c r="C11" s="42">
        <v>417</v>
      </c>
      <c r="D11" s="42">
        <v>16</v>
      </c>
      <c r="E11" s="42">
        <v>23</v>
      </c>
    </row>
    <row r="12" spans="1:8" ht="15" customHeight="1">
      <c r="A12" s="68" t="s">
        <v>209</v>
      </c>
      <c r="B12" s="42">
        <v>10</v>
      </c>
      <c r="C12" s="42">
        <v>21</v>
      </c>
      <c r="D12" s="42">
        <v>3</v>
      </c>
      <c r="E12" s="42">
        <v>4</v>
      </c>
    </row>
    <row r="13" spans="1:8" ht="15" customHeight="1">
      <c r="A13" s="68" t="s">
        <v>65</v>
      </c>
      <c r="B13" s="42">
        <v>0</v>
      </c>
      <c r="C13" s="42">
        <v>4</v>
      </c>
      <c r="D13" s="42">
        <v>1</v>
      </c>
      <c r="E13" s="42">
        <v>1</v>
      </c>
    </row>
    <row r="14" spans="1:8" ht="15" customHeight="1">
      <c r="A14" s="68" t="s">
        <v>210</v>
      </c>
      <c r="B14" s="42">
        <v>0</v>
      </c>
      <c r="C14" s="42">
        <v>0</v>
      </c>
      <c r="D14" s="42">
        <v>0</v>
      </c>
      <c r="E14" s="42">
        <v>1</v>
      </c>
    </row>
    <row r="15" spans="1:8" ht="15" customHeight="1">
      <c r="A15" s="68" t="s">
        <v>211</v>
      </c>
      <c r="B15" s="42">
        <v>2</v>
      </c>
      <c r="C15" s="42">
        <v>0</v>
      </c>
      <c r="D15" s="42">
        <v>0</v>
      </c>
      <c r="E15" s="42">
        <v>0</v>
      </c>
    </row>
    <row r="16" spans="1:8" ht="15" customHeight="1">
      <c r="A16" s="68" t="s">
        <v>212</v>
      </c>
      <c r="B16" s="42">
        <v>0</v>
      </c>
      <c r="C16" s="42">
        <v>7</v>
      </c>
      <c r="D16" s="42">
        <v>3</v>
      </c>
      <c r="E16" s="42">
        <v>0</v>
      </c>
    </row>
    <row r="17" spans="1:5" ht="15" customHeight="1">
      <c r="A17" s="68" t="s">
        <v>213</v>
      </c>
      <c r="B17" s="42">
        <v>0</v>
      </c>
      <c r="C17" s="42">
        <v>1</v>
      </c>
      <c r="D17" s="42">
        <v>1</v>
      </c>
      <c r="E17" s="42">
        <v>0</v>
      </c>
    </row>
    <row r="18" spans="1:5" ht="15" customHeight="1">
      <c r="A18" s="68" t="s">
        <v>214</v>
      </c>
      <c r="B18" s="42">
        <v>0</v>
      </c>
      <c r="C18" s="42">
        <v>3</v>
      </c>
      <c r="D18" s="42">
        <v>0</v>
      </c>
      <c r="E18" s="42">
        <v>0</v>
      </c>
    </row>
    <row r="19" spans="1:5" ht="15" customHeight="1">
      <c r="A19" s="68" t="s">
        <v>217</v>
      </c>
      <c r="B19" s="42">
        <v>0</v>
      </c>
      <c r="C19" s="42">
        <v>11</v>
      </c>
      <c r="D19" s="42">
        <v>0</v>
      </c>
      <c r="E19" s="42">
        <v>2</v>
      </c>
    </row>
    <row r="20" spans="1:5" ht="15" customHeight="1">
      <c r="A20" s="68" t="s">
        <v>218</v>
      </c>
      <c r="B20" s="42">
        <v>7</v>
      </c>
      <c r="C20" s="42">
        <v>43</v>
      </c>
      <c r="D20" s="42">
        <v>0</v>
      </c>
      <c r="E20" s="42">
        <v>2</v>
      </c>
    </row>
    <row r="21" spans="1:5" ht="15" customHeight="1">
      <c r="A21" s="68" t="s">
        <v>219</v>
      </c>
      <c r="B21" s="42">
        <v>0</v>
      </c>
      <c r="C21" s="42">
        <v>1</v>
      </c>
      <c r="D21" s="42">
        <v>0</v>
      </c>
      <c r="E21" s="42">
        <v>0</v>
      </c>
    </row>
    <row r="22" spans="1:5" ht="15" customHeight="1">
      <c r="A22" s="68" t="s">
        <v>220</v>
      </c>
      <c r="B22" s="42">
        <v>0</v>
      </c>
      <c r="C22" s="42">
        <v>0</v>
      </c>
      <c r="D22" s="42">
        <v>0</v>
      </c>
      <c r="E22" s="42">
        <v>0</v>
      </c>
    </row>
    <row r="23" spans="1:5" ht="15" customHeight="1">
      <c r="A23" s="68" t="s">
        <v>221</v>
      </c>
      <c r="B23" s="42">
        <v>6</v>
      </c>
      <c r="C23" s="42">
        <v>2</v>
      </c>
      <c r="D23" s="42">
        <v>0</v>
      </c>
      <c r="E23" s="42">
        <v>0</v>
      </c>
    </row>
    <row r="24" spans="1:5" ht="15" customHeight="1">
      <c r="A24" s="68" t="s">
        <v>222</v>
      </c>
      <c r="B24" s="42">
        <v>0</v>
      </c>
      <c r="C24" s="42">
        <v>0</v>
      </c>
      <c r="D24" s="42">
        <v>0</v>
      </c>
      <c r="E24" s="42">
        <v>0</v>
      </c>
    </row>
    <row r="25" spans="1:5" ht="15" customHeight="1" thickBot="1">
      <c r="A25" s="69" t="s">
        <v>223</v>
      </c>
      <c r="B25" s="44">
        <v>0</v>
      </c>
      <c r="C25" s="44">
        <v>1</v>
      </c>
      <c r="D25" s="44">
        <v>0</v>
      </c>
      <c r="E25" s="44">
        <v>1</v>
      </c>
    </row>
    <row r="26" spans="1:5" ht="15" customHeight="1">
      <c r="A26" s="192" t="s">
        <v>201</v>
      </c>
      <c r="B26" s="192"/>
      <c r="C26" s="192"/>
      <c r="D26" s="192"/>
      <c r="E26" s="192"/>
    </row>
    <row r="27" spans="1:5" ht="24.75" customHeight="1">
      <c r="A27" s="184" t="s">
        <v>200</v>
      </c>
      <c r="B27" s="184"/>
      <c r="C27" s="184"/>
      <c r="D27" s="184"/>
      <c r="E27" s="184"/>
    </row>
    <row r="28" spans="1:5" ht="60" customHeight="1">
      <c r="A28" s="184" t="s">
        <v>202</v>
      </c>
      <c r="B28" s="184"/>
      <c r="C28" s="184"/>
      <c r="D28" s="184"/>
      <c r="E28" s="184"/>
    </row>
    <row r="29" spans="1:5" ht="15" customHeight="1">
      <c r="A29" s="193" t="s">
        <v>566</v>
      </c>
      <c r="B29" s="193"/>
      <c r="C29" s="193"/>
      <c r="D29" s="193"/>
      <c r="E29" s="193"/>
    </row>
  </sheetData>
  <mergeCells count="10">
    <mergeCell ref="A29:E29"/>
    <mergeCell ref="A26:E26"/>
    <mergeCell ref="A27:E27"/>
    <mergeCell ref="A28:E28"/>
    <mergeCell ref="G2:G3"/>
    <mergeCell ref="A1:E1"/>
    <mergeCell ref="A2:E2"/>
    <mergeCell ref="A3:E3"/>
    <mergeCell ref="A4:E4"/>
    <mergeCell ref="A5:E5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pageSetUpPr fitToPage="1"/>
  </sheetPr>
  <dimension ref="A1:H39"/>
  <sheetViews>
    <sheetView showGridLines="0" workbookViewId="0">
      <selection activeCell="E32" sqref="E32"/>
    </sheetView>
  </sheetViews>
  <sheetFormatPr baseColWidth="10" defaultRowHeight="15" customHeight="1"/>
  <cols>
    <col min="1" max="1" width="27.85546875" style="8" customWidth="1"/>
    <col min="2" max="5" width="9.85546875" style="8" customWidth="1"/>
    <col min="6" max="6" width="11.42578125" style="6"/>
    <col min="7" max="7" width="10.7109375" style="6" customWidth="1"/>
    <col min="8" max="16384" width="11.42578125" style="6"/>
  </cols>
  <sheetData>
    <row r="1" spans="1:8" ht="15" customHeight="1">
      <c r="A1" s="183" t="s">
        <v>553</v>
      </c>
      <c r="B1" s="183"/>
      <c r="C1" s="183"/>
      <c r="D1" s="183"/>
      <c r="E1" s="183"/>
      <c r="F1" s="8"/>
      <c r="G1" s="8"/>
      <c r="H1" s="8"/>
    </row>
    <row r="2" spans="1:8" ht="15" customHeight="1">
      <c r="A2" s="183" t="s">
        <v>265</v>
      </c>
      <c r="B2" s="183"/>
      <c r="C2" s="183"/>
      <c r="D2" s="183"/>
      <c r="E2" s="183"/>
      <c r="F2" s="8"/>
      <c r="G2" s="178" t="s">
        <v>47</v>
      </c>
      <c r="H2" s="8"/>
    </row>
    <row r="3" spans="1:8" ht="15" customHeight="1">
      <c r="A3" s="183" t="s">
        <v>241</v>
      </c>
      <c r="B3" s="183"/>
      <c r="C3" s="183"/>
      <c r="D3" s="183"/>
      <c r="E3" s="183"/>
      <c r="F3" s="8"/>
      <c r="G3" s="178"/>
      <c r="H3" s="8"/>
    </row>
    <row r="4" spans="1:8" ht="15" customHeight="1">
      <c r="A4" s="183" t="s">
        <v>147</v>
      </c>
      <c r="B4" s="183"/>
      <c r="C4" s="183"/>
      <c r="D4" s="183"/>
      <c r="E4" s="183"/>
      <c r="F4" s="8"/>
      <c r="G4" s="8"/>
      <c r="H4" s="8"/>
    </row>
    <row r="5" spans="1:8" ht="15" customHeight="1">
      <c r="A5" s="183" t="s">
        <v>80</v>
      </c>
      <c r="B5" s="183"/>
      <c r="C5" s="183"/>
      <c r="D5" s="183"/>
      <c r="E5" s="183"/>
      <c r="F5" s="8"/>
      <c r="G5" s="8"/>
      <c r="H5" s="8"/>
    </row>
    <row r="6" spans="1:8" ht="15" customHeight="1">
      <c r="A6" s="29"/>
      <c r="B6" s="29"/>
      <c r="C6" s="29"/>
      <c r="D6" s="29"/>
      <c r="E6" s="29"/>
      <c r="F6" s="8"/>
      <c r="G6" s="8"/>
      <c r="H6" s="8"/>
    </row>
    <row r="7" spans="1:8" ht="15" customHeight="1">
      <c r="A7" s="49" t="s">
        <v>88</v>
      </c>
      <c r="B7" s="50">
        <v>2018</v>
      </c>
      <c r="C7" s="50">
        <v>2019</v>
      </c>
      <c r="D7" s="50">
        <v>2020</v>
      </c>
      <c r="E7" s="50">
        <v>2021</v>
      </c>
      <c r="F7" s="8"/>
      <c r="G7" s="8"/>
      <c r="H7" s="8"/>
    </row>
    <row r="8" spans="1:8" ht="15" customHeight="1">
      <c r="A8" s="57" t="s">
        <v>189</v>
      </c>
      <c r="B8" s="58">
        <v>440</v>
      </c>
      <c r="C8" s="58">
        <v>574</v>
      </c>
      <c r="D8" s="58">
        <v>34</v>
      </c>
      <c r="E8" s="58">
        <v>48</v>
      </c>
    </row>
    <row r="9" spans="1:8" ht="15" customHeight="1">
      <c r="A9" s="68" t="s">
        <v>89</v>
      </c>
      <c r="B9" s="42">
        <v>27</v>
      </c>
      <c r="C9" s="42">
        <v>51</v>
      </c>
      <c r="D9" s="42">
        <v>4</v>
      </c>
      <c r="E9" s="42">
        <v>0</v>
      </c>
    </row>
    <row r="10" spans="1:8" ht="15" customHeight="1">
      <c r="A10" s="68" t="s">
        <v>90</v>
      </c>
      <c r="B10" s="42">
        <v>10</v>
      </c>
      <c r="C10" s="42">
        <v>23</v>
      </c>
      <c r="D10" s="42">
        <v>0</v>
      </c>
      <c r="E10" s="42">
        <v>5</v>
      </c>
    </row>
    <row r="11" spans="1:8" ht="15" customHeight="1">
      <c r="A11" s="68" t="s">
        <v>91</v>
      </c>
      <c r="B11" s="42">
        <v>25</v>
      </c>
      <c r="C11" s="42">
        <v>25</v>
      </c>
      <c r="D11" s="42">
        <v>7</v>
      </c>
      <c r="E11" s="42">
        <v>0</v>
      </c>
    </row>
    <row r="12" spans="1:8" ht="15" customHeight="1">
      <c r="A12" s="68" t="s">
        <v>92</v>
      </c>
      <c r="B12" s="42">
        <v>28</v>
      </c>
      <c r="C12" s="42">
        <v>27</v>
      </c>
      <c r="D12" s="42">
        <v>0</v>
      </c>
      <c r="E12" s="42">
        <v>0</v>
      </c>
    </row>
    <row r="13" spans="1:8" ht="15" customHeight="1">
      <c r="A13" s="68" t="s">
        <v>93</v>
      </c>
      <c r="B13" s="42">
        <v>2</v>
      </c>
      <c r="C13" s="42">
        <v>11</v>
      </c>
      <c r="D13" s="42">
        <v>0</v>
      </c>
      <c r="E13" s="42">
        <v>0</v>
      </c>
    </row>
    <row r="14" spans="1:8" ht="15" customHeight="1">
      <c r="A14" s="68" t="s">
        <v>94</v>
      </c>
      <c r="B14" s="42">
        <v>5</v>
      </c>
      <c r="C14" s="42">
        <v>12</v>
      </c>
      <c r="D14" s="42">
        <v>3</v>
      </c>
      <c r="E14" s="42">
        <v>1</v>
      </c>
    </row>
    <row r="15" spans="1:8" ht="15" customHeight="1">
      <c r="A15" s="68" t="s">
        <v>95</v>
      </c>
      <c r="B15" s="42">
        <v>0</v>
      </c>
      <c r="C15" s="42">
        <v>2</v>
      </c>
      <c r="D15" s="42">
        <v>0</v>
      </c>
      <c r="E15" s="42">
        <v>1</v>
      </c>
    </row>
    <row r="16" spans="1:8" ht="15" customHeight="1">
      <c r="A16" s="68" t="s">
        <v>96</v>
      </c>
      <c r="B16" s="42">
        <v>77</v>
      </c>
      <c r="C16" s="42">
        <v>36</v>
      </c>
      <c r="D16" s="42">
        <v>0</v>
      </c>
      <c r="E16" s="42">
        <v>3</v>
      </c>
    </row>
    <row r="17" spans="1:5" ht="15" customHeight="1">
      <c r="A17" s="68" t="s">
        <v>97</v>
      </c>
      <c r="B17" s="42">
        <v>45</v>
      </c>
      <c r="C17" s="42">
        <v>23</v>
      </c>
      <c r="D17" s="42">
        <v>0</v>
      </c>
      <c r="E17" s="42">
        <v>7</v>
      </c>
    </row>
    <row r="18" spans="1:5" ht="15" customHeight="1">
      <c r="A18" s="68" t="s">
        <v>98</v>
      </c>
      <c r="B18" s="42">
        <v>12</v>
      </c>
      <c r="C18" s="42">
        <v>33</v>
      </c>
      <c r="D18" s="42">
        <v>0</v>
      </c>
      <c r="E18" s="42">
        <v>3</v>
      </c>
    </row>
    <row r="19" spans="1:5" ht="15" customHeight="1">
      <c r="A19" s="68" t="s">
        <v>99</v>
      </c>
      <c r="B19" s="42">
        <v>9</v>
      </c>
      <c r="C19" s="42">
        <v>13</v>
      </c>
      <c r="D19" s="42">
        <v>0</v>
      </c>
      <c r="E19" s="42">
        <v>0</v>
      </c>
    </row>
    <row r="20" spans="1:5" ht="15" customHeight="1">
      <c r="A20" s="68" t="s">
        <v>100</v>
      </c>
      <c r="B20" s="42">
        <v>64</v>
      </c>
      <c r="C20" s="42">
        <v>34</v>
      </c>
      <c r="D20" s="42">
        <v>0</v>
      </c>
      <c r="E20" s="42">
        <v>1</v>
      </c>
    </row>
    <row r="21" spans="1:5" ht="15" customHeight="1">
      <c r="A21" s="68" t="s">
        <v>101</v>
      </c>
      <c r="B21" s="42">
        <v>4</v>
      </c>
      <c r="C21" s="42">
        <v>6</v>
      </c>
      <c r="D21" s="42">
        <v>0</v>
      </c>
      <c r="E21" s="42">
        <v>1</v>
      </c>
    </row>
    <row r="22" spans="1:5" ht="15" customHeight="1">
      <c r="A22" s="68" t="s">
        <v>102</v>
      </c>
      <c r="B22" s="42">
        <v>43</v>
      </c>
      <c r="C22" s="42">
        <v>35</v>
      </c>
      <c r="D22" s="42">
        <v>1</v>
      </c>
      <c r="E22" s="42">
        <v>1</v>
      </c>
    </row>
    <row r="23" spans="1:5" ht="15" customHeight="1">
      <c r="A23" s="68" t="s">
        <v>103</v>
      </c>
      <c r="B23" s="42">
        <v>2</v>
      </c>
      <c r="C23" s="42">
        <v>2</v>
      </c>
      <c r="D23" s="42">
        <v>0</v>
      </c>
      <c r="E23" s="42">
        <v>0</v>
      </c>
    </row>
    <row r="24" spans="1:5" ht="15" customHeight="1">
      <c r="A24" s="68" t="s">
        <v>104</v>
      </c>
      <c r="B24" s="42">
        <v>3</v>
      </c>
      <c r="C24" s="42">
        <v>23</v>
      </c>
      <c r="D24" s="42">
        <v>0</v>
      </c>
      <c r="E24" s="42">
        <v>15</v>
      </c>
    </row>
    <row r="25" spans="1:5" ht="15" customHeight="1">
      <c r="A25" s="68" t="s">
        <v>105</v>
      </c>
      <c r="B25" s="42">
        <v>3</v>
      </c>
      <c r="C25" s="42">
        <v>34</v>
      </c>
      <c r="D25" s="42">
        <v>3</v>
      </c>
      <c r="E25" s="42">
        <v>1</v>
      </c>
    </row>
    <row r="26" spans="1:5" ht="15" customHeight="1">
      <c r="A26" s="68" t="s">
        <v>106</v>
      </c>
      <c r="B26" s="42">
        <v>7</v>
      </c>
      <c r="C26" s="42">
        <v>17</v>
      </c>
      <c r="D26" s="42">
        <v>0</v>
      </c>
      <c r="E26" s="42">
        <v>2</v>
      </c>
    </row>
    <row r="27" spans="1:5" ht="15" customHeight="1">
      <c r="A27" s="68" t="s">
        <v>107</v>
      </c>
      <c r="B27" s="42">
        <v>16</v>
      </c>
      <c r="C27" s="42">
        <v>14</v>
      </c>
      <c r="D27" s="42">
        <v>0</v>
      </c>
      <c r="E27" s="42">
        <v>0</v>
      </c>
    </row>
    <row r="28" spans="1:5" ht="15" customHeight="1">
      <c r="A28" s="68" t="s">
        <v>108</v>
      </c>
      <c r="B28" s="42">
        <v>14</v>
      </c>
      <c r="C28" s="42">
        <v>64</v>
      </c>
      <c r="D28" s="42">
        <v>1</v>
      </c>
      <c r="E28" s="42">
        <v>0</v>
      </c>
    </row>
    <row r="29" spans="1:5" ht="15" customHeight="1">
      <c r="A29" s="68" t="s">
        <v>109</v>
      </c>
      <c r="B29" s="42">
        <v>14</v>
      </c>
      <c r="C29" s="42">
        <v>26</v>
      </c>
      <c r="D29" s="42">
        <v>0</v>
      </c>
      <c r="E29" s="42">
        <v>3</v>
      </c>
    </row>
    <row r="30" spans="1:5" ht="15" customHeight="1">
      <c r="A30" s="68" t="s">
        <v>110</v>
      </c>
      <c r="B30" s="42">
        <v>3</v>
      </c>
      <c r="C30" s="42">
        <v>3</v>
      </c>
      <c r="D30" s="42">
        <v>0</v>
      </c>
      <c r="E30" s="42">
        <v>0</v>
      </c>
    </row>
    <row r="31" spans="1:5" ht="15" customHeight="1">
      <c r="A31" s="68" t="s">
        <v>111</v>
      </c>
      <c r="B31" s="42">
        <v>2</v>
      </c>
      <c r="C31" s="42">
        <v>2</v>
      </c>
      <c r="D31" s="42">
        <v>0</v>
      </c>
      <c r="E31" s="42">
        <v>0</v>
      </c>
    </row>
    <row r="32" spans="1:5" ht="15" customHeight="1">
      <c r="A32" s="68" t="s">
        <v>112</v>
      </c>
      <c r="B32" s="42">
        <v>1</v>
      </c>
      <c r="C32" s="42">
        <v>0</v>
      </c>
      <c r="D32" s="42">
        <v>0</v>
      </c>
      <c r="E32" s="42">
        <v>0</v>
      </c>
    </row>
    <row r="33" spans="1:5" ht="15" customHeight="1">
      <c r="A33" s="68" t="s">
        <v>113</v>
      </c>
      <c r="B33" s="42">
        <v>17</v>
      </c>
      <c r="C33" s="42">
        <v>16</v>
      </c>
      <c r="D33" s="42">
        <v>0</v>
      </c>
      <c r="E33" s="42">
        <v>4</v>
      </c>
    </row>
    <row r="34" spans="1:5" ht="15" customHeight="1">
      <c r="A34" s="68" t="s">
        <v>114</v>
      </c>
      <c r="B34" s="42">
        <v>7</v>
      </c>
      <c r="C34" s="42">
        <v>41</v>
      </c>
      <c r="D34" s="42">
        <v>6</v>
      </c>
      <c r="E34" s="42">
        <v>0</v>
      </c>
    </row>
    <row r="35" spans="1:5" ht="15" customHeight="1" thickBot="1">
      <c r="A35" s="69" t="s">
        <v>115</v>
      </c>
      <c r="B35" s="44">
        <v>0</v>
      </c>
      <c r="C35" s="44">
        <v>1</v>
      </c>
      <c r="D35" s="44">
        <v>9</v>
      </c>
      <c r="E35" s="44">
        <v>0</v>
      </c>
    </row>
    <row r="36" spans="1:5" ht="15" customHeight="1">
      <c r="A36" s="192" t="s">
        <v>201</v>
      </c>
      <c r="B36" s="192"/>
      <c r="C36" s="192"/>
      <c r="D36" s="192"/>
      <c r="E36" s="192"/>
    </row>
    <row r="37" spans="1:5" ht="24.75" customHeight="1">
      <c r="A37" s="184" t="s">
        <v>200</v>
      </c>
      <c r="B37" s="184"/>
      <c r="C37" s="184"/>
      <c r="D37" s="184"/>
      <c r="E37" s="184"/>
    </row>
    <row r="38" spans="1:5" ht="60" customHeight="1">
      <c r="A38" s="184" t="s">
        <v>202</v>
      </c>
      <c r="B38" s="184"/>
      <c r="C38" s="184"/>
      <c r="D38" s="184"/>
      <c r="E38" s="184"/>
    </row>
    <row r="39" spans="1:5" ht="15" customHeight="1">
      <c r="A39" s="210" t="s">
        <v>566</v>
      </c>
      <c r="B39" s="210"/>
      <c r="C39" s="210"/>
      <c r="D39" s="210"/>
      <c r="E39" s="210"/>
    </row>
  </sheetData>
  <mergeCells count="10">
    <mergeCell ref="A39:E39"/>
    <mergeCell ref="A36:E36"/>
    <mergeCell ref="A37:E37"/>
    <mergeCell ref="A38:E38"/>
    <mergeCell ref="G2:G3"/>
    <mergeCell ref="A1:E1"/>
    <mergeCell ref="A2:E2"/>
    <mergeCell ref="A3:E3"/>
    <mergeCell ref="A4:E4"/>
    <mergeCell ref="A5:E5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1" orientation="landscape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H24"/>
  <sheetViews>
    <sheetView showGridLines="0" workbookViewId="0">
      <selection activeCell="E32" sqref="E32"/>
    </sheetView>
  </sheetViews>
  <sheetFormatPr baseColWidth="10" defaultColWidth="23.42578125" defaultRowHeight="15" customHeight="1"/>
  <cols>
    <col min="1" max="1" width="29.85546875" style="8" bestFit="1" customWidth="1"/>
    <col min="2" max="5" width="9.7109375" style="8" customWidth="1"/>
    <col min="6" max="96" width="10.7109375" style="6" customWidth="1"/>
    <col min="97" max="16384" width="23.42578125" style="6"/>
  </cols>
  <sheetData>
    <row r="1" spans="1:8" ht="15" customHeight="1">
      <c r="A1" s="183" t="s">
        <v>270</v>
      </c>
      <c r="B1" s="183"/>
      <c r="C1" s="183"/>
      <c r="D1" s="183"/>
      <c r="E1" s="183"/>
      <c r="F1" s="8"/>
      <c r="G1" s="8"/>
      <c r="H1" s="8"/>
    </row>
    <row r="2" spans="1:8" ht="15" customHeight="1">
      <c r="A2" s="183" t="s">
        <v>272</v>
      </c>
      <c r="B2" s="183"/>
      <c r="C2" s="183"/>
      <c r="D2" s="183"/>
      <c r="E2" s="183"/>
      <c r="F2" s="8"/>
      <c r="G2" s="178" t="s">
        <v>47</v>
      </c>
      <c r="H2" s="8"/>
    </row>
    <row r="3" spans="1:8" ht="15" customHeight="1">
      <c r="A3" s="183" t="s">
        <v>193</v>
      </c>
      <c r="B3" s="183"/>
      <c r="C3" s="183"/>
      <c r="D3" s="183"/>
      <c r="E3" s="183"/>
      <c r="F3" s="8"/>
      <c r="G3" s="178"/>
      <c r="H3" s="8"/>
    </row>
    <row r="4" spans="1:8" ht="15" customHeight="1">
      <c r="A4" s="183" t="s">
        <v>147</v>
      </c>
      <c r="B4" s="183"/>
      <c r="C4" s="183"/>
      <c r="D4" s="183"/>
      <c r="E4" s="183"/>
      <c r="F4" s="8"/>
      <c r="G4" s="8"/>
      <c r="H4" s="8"/>
    </row>
    <row r="5" spans="1:8" ht="15" customHeight="1">
      <c r="A5" s="183" t="s">
        <v>80</v>
      </c>
      <c r="B5" s="183"/>
      <c r="C5" s="183"/>
      <c r="D5" s="183"/>
      <c r="E5" s="183"/>
      <c r="F5" s="8"/>
      <c r="G5" s="8"/>
      <c r="H5" s="8"/>
    </row>
    <row r="6" spans="1:8" ht="15" customHeight="1">
      <c r="A6" s="29"/>
      <c r="B6" s="29"/>
      <c r="C6" s="29"/>
      <c r="D6" s="29"/>
      <c r="E6" s="29"/>
      <c r="F6" s="8"/>
      <c r="G6" s="8"/>
      <c r="H6" s="8"/>
    </row>
    <row r="7" spans="1:8" ht="15" customHeight="1">
      <c r="A7" s="49" t="s">
        <v>62</v>
      </c>
      <c r="B7" s="50">
        <v>2018</v>
      </c>
      <c r="C7" s="50">
        <v>2019</v>
      </c>
      <c r="D7" s="50">
        <v>2020</v>
      </c>
      <c r="E7" s="50">
        <v>2021</v>
      </c>
    </row>
    <row r="8" spans="1:8" ht="15" customHeight="1">
      <c r="A8" s="57" t="s">
        <v>189</v>
      </c>
      <c r="B8" s="58">
        <v>372</v>
      </c>
      <c r="C8" s="58">
        <v>285</v>
      </c>
      <c r="D8" s="58">
        <v>51</v>
      </c>
      <c r="E8" s="58">
        <f>SUM(E9:E17)</f>
        <v>117</v>
      </c>
    </row>
    <row r="9" spans="1:8" ht="15" customHeight="1">
      <c r="A9" s="7" t="s">
        <v>67</v>
      </c>
      <c r="B9" s="42">
        <v>3</v>
      </c>
      <c r="C9" s="42">
        <v>7</v>
      </c>
      <c r="D9" s="42">
        <v>2</v>
      </c>
      <c r="E9" s="42">
        <v>0</v>
      </c>
    </row>
    <row r="10" spans="1:8" ht="15" customHeight="1">
      <c r="A10" s="7" t="s">
        <v>341</v>
      </c>
      <c r="B10" s="42">
        <v>39</v>
      </c>
      <c r="C10" s="42">
        <v>83</v>
      </c>
      <c r="D10" s="42">
        <v>7</v>
      </c>
      <c r="E10" s="42">
        <v>42</v>
      </c>
    </row>
    <row r="11" spans="1:8" ht="15" customHeight="1">
      <c r="A11" s="7" t="s">
        <v>69</v>
      </c>
      <c r="B11" s="42">
        <v>0</v>
      </c>
      <c r="C11" s="42">
        <v>0</v>
      </c>
      <c r="D11" s="42">
        <v>0</v>
      </c>
      <c r="E11" s="42">
        <v>0</v>
      </c>
    </row>
    <row r="12" spans="1:8" ht="15" customHeight="1">
      <c r="A12" s="7" t="s">
        <v>343</v>
      </c>
      <c r="B12" s="42">
        <v>326</v>
      </c>
      <c r="C12" s="42">
        <v>186</v>
      </c>
      <c r="D12" s="42">
        <v>41</v>
      </c>
      <c r="E12" s="42">
        <v>74</v>
      </c>
    </row>
    <row r="13" spans="1:8" ht="15" customHeight="1">
      <c r="A13" s="7" t="s">
        <v>71</v>
      </c>
      <c r="B13" s="42">
        <v>1</v>
      </c>
      <c r="C13" s="42">
        <v>2</v>
      </c>
      <c r="D13" s="42">
        <v>0</v>
      </c>
      <c r="E13" s="42">
        <v>0</v>
      </c>
    </row>
    <row r="14" spans="1:8" ht="15" customHeight="1">
      <c r="A14" s="7" t="s">
        <v>72</v>
      </c>
      <c r="B14" s="42">
        <v>0</v>
      </c>
      <c r="C14" s="42">
        <v>0</v>
      </c>
      <c r="D14" s="42">
        <v>0</v>
      </c>
      <c r="E14" s="42">
        <v>0</v>
      </c>
    </row>
    <row r="15" spans="1:8" ht="15" customHeight="1">
      <c r="A15" s="7" t="s">
        <v>73</v>
      </c>
      <c r="B15" s="42">
        <v>2</v>
      </c>
      <c r="C15" s="42">
        <v>6</v>
      </c>
      <c r="D15" s="42">
        <v>1</v>
      </c>
      <c r="E15" s="42">
        <v>1</v>
      </c>
    </row>
    <row r="16" spans="1:8" ht="15" customHeight="1">
      <c r="A16" s="7" t="s">
        <v>538</v>
      </c>
      <c r="B16" s="42">
        <v>1</v>
      </c>
      <c r="C16" s="42">
        <v>1</v>
      </c>
      <c r="D16" s="42">
        <v>0</v>
      </c>
      <c r="E16" s="42">
        <v>0</v>
      </c>
    </row>
    <row r="17" spans="1:5" ht="15" customHeight="1" thickBot="1">
      <c r="A17" s="7" t="s">
        <v>181</v>
      </c>
      <c r="B17" s="42">
        <v>0</v>
      </c>
      <c r="C17" s="42">
        <v>0</v>
      </c>
      <c r="D17" s="42">
        <v>0</v>
      </c>
      <c r="E17" s="42">
        <v>0</v>
      </c>
    </row>
    <row r="18" spans="1:5" ht="15" customHeight="1">
      <c r="A18" s="209" t="s">
        <v>75</v>
      </c>
      <c r="B18" s="209"/>
      <c r="C18" s="209"/>
      <c r="D18" s="209"/>
      <c r="E18" s="209"/>
    </row>
    <row r="19" spans="1:5" ht="15" customHeight="1">
      <c r="A19" s="210" t="s">
        <v>76</v>
      </c>
      <c r="B19" s="210"/>
      <c r="C19" s="210"/>
      <c r="D19" s="210"/>
      <c r="E19" s="210"/>
    </row>
    <row r="20" spans="1:5" ht="15" customHeight="1">
      <c r="A20" s="210" t="s">
        <v>542</v>
      </c>
      <c r="B20" s="210"/>
      <c r="C20" s="210"/>
      <c r="D20" s="210"/>
      <c r="E20" s="210"/>
    </row>
    <row r="21" spans="1:5" ht="12.75">
      <c r="A21" s="213" t="s">
        <v>201</v>
      </c>
      <c r="B21" s="213"/>
      <c r="C21" s="213"/>
      <c r="D21" s="213"/>
      <c r="E21" s="213"/>
    </row>
    <row r="22" spans="1:5" ht="24" customHeight="1">
      <c r="A22" s="184" t="s">
        <v>200</v>
      </c>
      <c r="B22" s="184"/>
      <c r="C22" s="184"/>
      <c r="D22" s="184"/>
      <c r="E22" s="184"/>
    </row>
    <row r="23" spans="1:5" ht="54" customHeight="1">
      <c r="A23" s="184" t="s">
        <v>202</v>
      </c>
      <c r="B23" s="184"/>
      <c r="C23" s="184"/>
      <c r="D23" s="184"/>
      <c r="E23" s="184"/>
    </row>
    <row r="24" spans="1:5" ht="15" customHeight="1">
      <c r="A24" s="193" t="s">
        <v>566</v>
      </c>
      <c r="B24" s="193"/>
      <c r="C24" s="193"/>
      <c r="D24" s="193"/>
      <c r="E24" s="193"/>
    </row>
  </sheetData>
  <mergeCells count="13">
    <mergeCell ref="A24:E24"/>
    <mergeCell ref="G2:G3"/>
    <mergeCell ref="A1:E1"/>
    <mergeCell ref="A2:E2"/>
    <mergeCell ref="A3:E3"/>
    <mergeCell ref="A4:E4"/>
    <mergeCell ref="A22:E22"/>
    <mergeCell ref="A23:E23"/>
    <mergeCell ref="A5:E5"/>
    <mergeCell ref="A18:E18"/>
    <mergeCell ref="A19:E19"/>
    <mergeCell ref="A21:E21"/>
    <mergeCell ref="A20:E20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H29"/>
  <sheetViews>
    <sheetView showGridLines="0" workbookViewId="0">
      <selection activeCell="E32" sqref="E32"/>
    </sheetView>
  </sheetViews>
  <sheetFormatPr baseColWidth="10" defaultRowHeight="15" customHeight="1"/>
  <cols>
    <col min="1" max="1" width="40.85546875" style="8" customWidth="1"/>
    <col min="2" max="2" width="9.7109375" style="8" customWidth="1"/>
    <col min="3" max="5" width="9.7109375" style="11" customWidth="1"/>
    <col min="6" max="16384" width="11.42578125" style="6"/>
  </cols>
  <sheetData>
    <row r="1" spans="1:8" ht="15" customHeight="1">
      <c r="A1" s="183" t="s">
        <v>274</v>
      </c>
      <c r="B1" s="183"/>
      <c r="C1" s="183"/>
      <c r="D1" s="183"/>
      <c r="E1" s="183"/>
      <c r="F1" s="8"/>
      <c r="G1" s="8"/>
      <c r="H1" s="8"/>
    </row>
    <row r="2" spans="1:8" ht="15" customHeight="1">
      <c r="A2" s="183" t="s">
        <v>272</v>
      </c>
      <c r="B2" s="183"/>
      <c r="C2" s="183"/>
      <c r="D2" s="183"/>
      <c r="E2" s="183"/>
      <c r="F2" s="8"/>
      <c r="G2" s="178" t="s">
        <v>47</v>
      </c>
      <c r="H2" s="8"/>
    </row>
    <row r="3" spans="1:8" ht="15" customHeight="1">
      <c r="A3" s="183" t="s">
        <v>268</v>
      </c>
      <c r="B3" s="183"/>
      <c r="C3" s="183"/>
      <c r="D3" s="183"/>
      <c r="E3" s="183"/>
      <c r="F3" s="8"/>
      <c r="G3" s="178"/>
      <c r="H3" s="8"/>
    </row>
    <row r="4" spans="1:8" ht="15" customHeight="1">
      <c r="A4" s="183" t="s">
        <v>147</v>
      </c>
      <c r="B4" s="183"/>
      <c r="C4" s="183"/>
      <c r="D4" s="183"/>
      <c r="E4" s="183"/>
      <c r="F4" s="8"/>
      <c r="G4" s="8"/>
      <c r="H4" s="8"/>
    </row>
    <row r="5" spans="1:8" ht="15" customHeight="1">
      <c r="A5" s="183" t="s">
        <v>80</v>
      </c>
      <c r="B5" s="183"/>
      <c r="C5" s="183"/>
      <c r="D5" s="183"/>
      <c r="E5" s="183"/>
      <c r="F5" s="8"/>
      <c r="G5" s="8"/>
      <c r="H5" s="8"/>
    </row>
    <row r="6" spans="1:8" ht="15" customHeight="1">
      <c r="A6" s="29"/>
      <c r="B6" s="29"/>
      <c r="C6" s="29"/>
      <c r="D6" s="29"/>
      <c r="E6" s="29"/>
      <c r="F6" s="8"/>
      <c r="G6" s="8"/>
      <c r="H6" s="8"/>
    </row>
    <row r="7" spans="1:8" ht="15" customHeight="1">
      <c r="A7" s="49" t="s">
        <v>206</v>
      </c>
      <c r="B7" s="50">
        <v>2018</v>
      </c>
      <c r="C7" s="50">
        <v>2019</v>
      </c>
      <c r="D7" s="50">
        <v>2020</v>
      </c>
      <c r="E7" s="50">
        <v>2021</v>
      </c>
      <c r="F7" s="8"/>
      <c r="G7" s="8"/>
      <c r="H7" s="8"/>
    </row>
    <row r="8" spans="1:8" ht="15" customHeight="1">
      <c r="A8" s="57" t="s">
        <v>189</v>
      </c>
      <c r="B8" s="58">
        <v>372</v>
      </c>
      <c r="C8" s="58">
        <v>282</v>
      </c>
      <c r="D8" s="58">
        <v>51</v>
      </c>
      <c r="E8" s="58">
        <v>117</v>
      </c>
    </row>
    <row r="9" spans="1:8" ht="15" customHeight="1">
      <c r="A9" s="68" t="s">
        <v>64</v>
      </c>
      <c r="B9" s="42">
        <v>18</v>
      </c>
      <c r="C9" s="42">
        <v>14</v>
      </c>
      <c r="D9" s="42">
        <v>7</v>
      </c>
      <c r="E9" s="42">
        <v>11</v>
      </c>
    </row>
    <row r="10" spans="1:8" ht="15" customHeight="1">
      <c r="A10" s="68" t="s">
        <v>207</v>
      </c>
      <c r="B10" s="42">
        <v>13</v>
      </c>
      <c r="C10" s="42">
        <v>25</v>
      </c>
      <c r="D10" s="42">
        <v>8</v>
      </c>
      <c r="E10" s="42">
        <v>21</v>
      </c>
    </row>
    <row r="11" spans="1:8" ht="15" customHeight="1">
      <c r="A11" s="68" t="s">
        <v>208</v>
      </c>
      <c r="B11" s="42">
        <v>105</v>
      </c>
      <c r="C11" s="42">
        <v>126</v>
      </c>
      <c r="D11" s="42">
        <v>7</v>
      </c>
      <c r="E11" s="42">
        <v>3</v>
      </c>
    </row>
    <row r="12" spans="1:8" ht="15" customHeight="1">
      <c r="A12" s="68" t="s">
        <v>209</v>
      </c>
      <c r="B12" s="42">
        <v>3</v>
      </c>
      <c r="C12" s="42">
        <v>11</v>
      </c>
      <c r="D12" s="42">
        <v>1</v>
      </c>
      <c r="E12" s="42">
        <v>0</v>
      </c>
    </row>
    <row r="13" spans="1:8" ht="15" customHeight="1">
      <c r="A13" s="68" t="s">
        <v>65</v>
      </c>
      <c r="B13" s="42">
        <v>7</v>
      </c>
      <c r="C13" s="42">
        <v>11</v>
      </c>
      <c r="D13" s="42">
        <v>7</v>
      </c>
      <c r="E13" s="42">
        <v>8</v>
      </c>
    </row>
    <row r="14" spans="1:8" ht="15" customHeight="1">
      <c r="A14" s="68" t="s">
        <v>210</v>
      </c>
      <c r="B14" s="42">
        <v>7</v>
      </c>
      <c r="C14" s="42">
        <v>8</v>
      </c>
      <c r="D14" s="42">
        <v>3</v>
      </c>
      <c r="E14" s="42">
        <v>4</v>
      </c>
    </row>
    <row r="15" spans="1:8" ht="15" customHeight="1">
      <c r="A15" s="68" t="s">
        <v>211</v>
      </c>
      <c r="B15" s="42">
        <v>7</v>
      </c>
      <c r="C15" s="42">
        <v>20</v>
      </c>
      <c r="D15" s="42">
        <v>6</v>
      </c>
      <c r="E15" s="42">
        <v>16</v>
      </c>
    </row>
    <row r="16" spans="1:8" ht="15" customHeight="1">
      <c r="A16" s="68" t="s">
        <v>212</v>
      </c>
      <c r="B16" s="42">
        <v>8</v>
      </c>
      <c r="C16" s="42">
        <v>29</v>
      </c>
      <c r="D16" s="42">
        <v>7</v>
      </c>
      <c r="E16" s="42">
        <v>32</v>
      </c>
    </row>
    <row r="17" spans="1:5" ht="15" customHeight="1">
      <c r="A17" s="68" t="s">
        <v>213</v>
      </c>
      <c r="B17" s="42">
        <v>0</v>
      </c>
      <c r="C17" s="42">
        <v>3</v>
      </c>
      <c r="D17" s="42">
        <v>1</v>
      </c>
      <c r="E17" s="42">
        <v>0</v>
      </c>
    </row>
    <row r="18" spans="1:5" ht="15" customHeight="1">
      <c r="A18" s="68" t="s">
        <v>214</v>
      </c>
      <c r="B18" s="42">
        <v>3</v>
      </c>
      <c r="C18" s="42">
        <v>18</v>
      </c>
      <c r="D18" s="42">
        <v>2</v>
      </c>
      <c r="E18" s="42">
        <v>13</v>
      </c>
    </row>
    <row r="19" spans="1:5" ht="15" customHeight="1">
      <c r="A19" s="68" t="s">
        <v>217</v>
      </c>
      <c r="B19" s="42">
        <v>14</v>
      </c>
      <c r="C19" s="42">
        <v>6</v>
      </c>
      <c r="D19" s="42">
        <v>0</v>
      </c>
      <c r="E19" s="42">
        <v>1</v>
      </c>
    </row>
    <row r="20" spans="1:5" ht="15" customHeight="1">
      <c r="A20" s="68" t="s">
        <v>218</v>
      </c>
      <c r="B20" s="42">
        <v>4</v>
      </c>
      <c r="C20" s="42">
        <v>6</v>
      </c>
      <c r="D20" s="42">
        <v>0</v>
      </c>
      <c r="E20" s="42">
        <v>2</v>
      </c>
    </row>
    <row r="21" spans="1:5" ht="15" customHeight="1">
      <c r="A21" s="68" t="s">
        <v>219</v>
      </c>
      <c r="B21" s="42">
        <v>0</v>
      </c>
      <c r="C21" s="42">
        <v>0</v>
      </c>
      <c r="D21" s="42">
        <v>0</v>
      </c>
      <c r="E21" s="42">
        <v>0</v>
      </c>
    </row>
    <row r="22" spans="1:5" ht="15" customHeight="1">
      <c r="A22" s="68" t="s">
        <v>220</v>
      </c>
      <c r="B22" s="42">
        <v>0</v>
      </c>
      <c r="C22" s="42">
        <v>0</v>
      </c>
      <c r="D22" s="42">
        <v>0</v>
      </c>
      <c r="E22" s="42">
        <v>0</v>
      </c>
    </row>
    <row r="23" spans="1:5" ht="15" customHeight="1">
      <c r="A23" s="68" t="s">
        <v>221</v>
      </c>
      <c r="B23" s="42">
        <v>0</v>
      </c>
      <c r="C23" s="42">
        <v>2</v>
      </c>
      <c r="D23" s="42">
        <v>0</v>
      </c>
      <c r="E23" s="42">
        <v>2</v>
      </c>
    </row>
    <row r="24" spans="1:5" ht="15" customHeight="1">
      <c r="A24" s="68" t="s">
        <v>222</v>
      </c>
      <c r="B24" s="42">
        <v>0</v>
      </c>
      <c r="C24" s="42">
        <v>0</v>
      </c>
      <c r="D24" s="42">
        <v>0</v>
      </c>
      <c r="E24" s="42">
        <v>0</v>
      </c>
    </row>
    <row r="25" spans="1:5" ht="15" customHeight="1" thickBot="1">
      <c r="A25" s="69" t="s">
        <v>223</v>
      </c>
      <c r="B25" s="44">
        <v>183</v>
      </c>
      <c r="C25" s="44">
        <v>3</v>
      </c>
      <c r="D25" s="44">
        <v>2</v>
      </c>
      <c r="E25" s="44">
        <v>4</v>
      </c>
    </row>
    <row r="26" spans="1:5" ht="15" customHeight="1">
      <c r="A26" s="192" t="s">
        <v>201</v>
      </c>
      <c r="B26" s="192"/>
      <c r="C26" s="192"/>
      <c r="D26" s="192"/>
      <c r="E26" s="192"/>
    </row>
    <row r="27" spans="1:5" ht="24.75" customHeight="1">
      <c r="A27" s="184" t="s">
        <v>200</v>
      </c>
      <c r="B27" s="184"/>
      <c r="C27" s="184"/>
      <c r="D27" s="184"/>
      <c r="E27" s="184"/>
    </row>
    <row r="28" spans="1:5" ht="60" customHeight="1">
      <c r="A28" s="184" t="s">
        <v>202</v>
      </c>
      <c r="B28" s="184"/>
      <c r="C28" s="184"/>
      <c r="D28" s="184"/>
      <c r="E28" s="184"/>
    </row>
    <row r="29" spans="1:5" ht="15" customHeight="1">
      <c r="A29" s="193" t="s">
        <v>567</v>
      </c>
      <c r="B29" s="193"/>
      <c r="C29" s="193"/>
      <c r="D29" s="193"/>
      <c r="E29" s="193"/>
    </row>
  </sheetData>
  <mergeCells count="10">
    <mergeCell ref="A29:E29"/>
    <mergeCell ref="A26:E26"/>
    <mergeCell ref="A27:E27"/>
    <mergeCell ref="A28:E28"/>
    <mergeCell ref="G2:G3"/>
    <mergeCell ref="A1:E1"/>
    <mergeCell ref="A2:E2"/>
    <mergeCell ref="A3:E3"/>
    <mergeCell ref="A4:E4"/>
    <mergeCell ref="A5:E5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pageSetUpPr fitToPage="1"/>
  </sheetPr>
  <dimension ref="A1:H38"/>
  <sheetViews>
    <sheetView showGridLines="0" workbookViewId="0">
      <selection activeCell="E32" sqref="E32"/>
    </sheetView>
  </sheetViews>
  <sheetFormatPr baseColWidth="10" defaultRowHeight="15" customHeight="1"/>
  <cols>
    <col min="1" max="1" width="27.85546875" style="8" customWidth="1"/>
    <col min="2" max="5" width="9.5703125" style="8" customWidth="1"/>
    <col min="6" max="6" width="11.42578125" style="6"/>
    <col min="7" max="7" width="10.7109375" style="6" customWidth="1"/>
    <col min="8" max="16384" width="11.42578125" style="6"/>
  </cols>
  <sheetData>
    <row r="1" spans="1:8" ht="15" customHeight="1">
      <c r="A1" s="183" t="s">
        <v>277</v>
      </c>
      <c r="B1" s="183"/>
      <c r="C1" s="183"/>
      <c r="D1" s="183"/>
      <c r="E1" s="183"/>
      <c r="F1" s="8"/>
      <c r="G1" s="8"/>
      <c r="H1" s="8"/>
    </row>
    <row r="2" spans="1:8" ht="15" customHeight="1">
      <c r="A2" s="183" t="s">
        <v>276</v>
      </c>
      <c r="B2" s="183"/>
      <c r="C2" s="183"/>
      <c r="D2" s="183"/>
      <c r="E2" s="183"/>
      <c r="F2" s="8"/>
      <c r="G2" s="178" t="s">
        <v>47</v>
      </c>
      <c r="H2" s="8"/>
    </row>
    <row r="3" spans="1:8" ht="15" customHeight="1">
      <c r="A3" s="183" t="s">
        <v>241</v>
      </c>
      <c r="B3" s="183"/>
      <c r="C3" s="183"/>
      <c r="D3" s="183"/>
      <c r="E3" s="183"/>
      <c r="F3" s="8"/>
      <c r="G3" s="178"/>
      <c r="H3" s="8"/>
    </row>
    <row r="4" spans="1:8" ht="15" customHeight="1">
      <c r="A4" s="183" t="s">
        <v>147</v>
      </c>
      <c r="B4" s="183"/>
      <c r="C4" s="183"/>
      <c r="D4" s="183"/>
      <c r="E4" s="183"/>
      <c r="F4" s="8"/>
      <c r="G4" s="8"/>
      <c r="H4" s="8"/>
    </row>
    <row r="5" spans="1:8" ht="15" customHeight="1">
      <c r="A5" s="183" t="s">
        <v>80</v>
      </c>
      <c r="B5" s="183"/>
      <c r="C5" s="183"/>
      <c r="D5" s="183"/>
      <c r="E5" s="183"/>
      <c r="F5" s="8"/>
      <c r="G5" s="8"/>
      <c r="H5" s="8"/>
    </row>
    <row r="6" spans="1:8" ht="15" customHeight="1">
      <c r="A6" s="29"/>
      <c r="B6" s="29"/>
      <c r="C6" s="29"/>
      <c r="D6" s="29"/>
      <c r="E6" s="29"/>
      <c r="F6" s="8"/>
      <c r="G6" s="8"/>
      <c r="H6" s="8"/>
    </row>
    <row r="7" spans="1:8" ht="15" customHeight="1">
      <c r="A7" s="49" t="s">
        <v>88</v>
      </c>
      <c r="B7" s="50">
        <v>2018</v>
      </c>
      <c r="C7" s="50">
        <v>2019</v>
      </c>
      <c r="D7" s="50">
        <v>2020</v>
      </c>
      <c r="E7" s="50">
        <v>2021</v>
      </c>
      <c r="F7" s="8"/>
      <c r="G7" s="8"/>
      <c r="H7" s="8"/>
    </row>
    <row r="8" spans="1:8" ht="15" customHeight="1">
      <c r="A8" s="57" t="s">
        <v>189</v>
      </c>
      <c r="B8" s="58">
        <v>372</v>
      </c>
      <c r="C8" s="58">
        <v>285</v>
      </c>
      <c r="D8" s="58">
        <v>51</v>
      </c>
      <c r="E8" s="58">
        <v>117</v>
      </c>
    </row>
    <row r="9" spans="1:8" ht="15" customHeight="1">
      <c r="A9" s="68" t="s">
        <v>89</v>
      </c>
      <c r="B9" s="42">
        <v>4</v>
      </c>
      <c r="C9" s="42">
        <v>11</v>
      </c>
      <c r="D9" s="42">
        <v>1</v>
      </c>
      <c r="E9" s="42">
        <v>18</v>
      </c>
    </row>
    <row r="10" spans="1:8" ht="15" customHeight="1">
      <c r="A10" s="68" t="s">
        <v>90</v>
      </c>
      <c r="B10" s="42">
        <v>8</v>
      </c>
      <c r="C10" s="42">
        <v>16</v>
      </c>
      <c r="D10" s="42">
        <v>0</v>
      </c>
      <c r="E10" s="42">
        <v>1</v>
      </c>
    </row>
    <row r="11" spans="1:8" ht="15" customHeight="1">
      <c r="A11" s="68" t="s">
        <v>91</v>
      </c>
      <c r="B11" s="42">
        <v>3</v>
      </c>
      <c r="C11" s="42">
        <v>10</v>
      </c>
      <c r="D11" s="42">
        <v>8</v>
      </c>
      <c r="E11" s="42">
        <v>4</v>
      </c>
    </row>
    <row r="12" spans="1:8" ht="15" customHeight="1">
      <c r="A12" s="68" t="s">
        <v>92</v>
      </c>
      <c r="B12" s="42">
        <v>3</v>
      </c>
      <c r="C12" s="42">
        <v>10</v>
      </c>
      <c r="D12" s="42">
        <v>2</v>
      </c>
      <c r="E12" s="42">
        <v>4</v>
      </c>
    </row>
    <row r="13" spans="1:8" ht="15" customHeight="1">
      <c r="A13" s="68" t="s">
        <v>93</v>
      </c>
      <c r="B13" s="42">
        <v>0</v>
      </c>
      <c r="C13" s="42">
        <v>1</v>
      </c>
      <c r="D13" s="42">
        <v>1</v>
      </c>
      <c r="E13" s="42">
        <v>2</v>
      </c>
    </row>
    <row r="14" spans="1:8" ht="15" customHeight="1">
      <c r="A14" s="68" t="s">
        <v>94</v>
      </c>
      <c r="B14" s="42">
        <v>3</v>
      </c>
      <c r="C14" s="42">
        <v>12</v>
      </c>
      <c r="D14" s="42">
        <v>0</v>
      </c>
      <c r="E14" s="42">
        <v>4</v>
      </c>
    </row>
    <row r="15" spans="1:8" ht="15" customHeight="1">
      <c r="A15" s="68" t="s">
        <v>95</v>
      </c>
      <c r="B15" s="42">
        <v>2</v>
      </c>
      <c r="C15" s="42">
        <v>7</v>
      </c>
      <c r="D15" s="42">
        <v>0</v>
      </c>
      <c r="E15" s="42">
        <v>1</v>
      </c>
    </row>
    <row r="16" spans="1:8" ht="15" customHeight="1">
      <c r="A16" s="68" t="s">
        <v>96</v>
      </c>
      <c r="B16" s="42">
        <v>64</v>
      </c>
      <c r="C16" s="42">
        <v>13</v>
      </c>
      <c r="D16" s="42">
        <v>3</v>
      </c>
      <c r="E16" s="42">
        <v>4</v>
      </c>
    </row>
    <row r="17" spans="1:5" ht="15" customHeight="1">
      <c r="A17" s="68" t="s">
        <v>97</v>
      </c>
      <c r="B17" s="42">
        <v>2</v>
      </c>
      <c r="C17" s="42">
        <v>85</v>
      </c>
      <c r="D17" s="42">
        <v>1</v>
      </c>
      <c r="E17" s="42">
        <v>5</v>
      </c>
    </row>
    <row r="18" spans="1:5" ht="15" customHeight="1">
      <c r="A18" s="68" t="s">
        <v>98</v>
      </c>
      <c r="B18" s="42">
        <v>2</v>
      </c>
      <c r="C18" s="42">
        <v>27</v>
      </c>
      <c r="D18" s="42">
        <v>4</v>
      </c>
      <c r="E18" s="42">
        <v>21</v>
      </c>
    </row>
    <row r="19" spans="1:5" ht="15" customHeight="1">
      <c r="A19" s="68" t="s">
        <v>99</v>
      </c>
      <c r="B19" s="42">
        <v>2</v>
      </c>
      <c r="C19" s="42">
        <v>7</v>
      </c>
      <c r="D19" s="42">
        <v>0</v>
      </c>
      <c r="E19" s="42">
        <v>2</v>
      </c>
    </row>
    <row r="20" spans="1:5" ht="15" customHeight="1">
      <c r="A20" s="68" t="s">
        <v>100</v>
      </c>
      <c r="B20" s="42">
        <v>6</v>
      </c>
      <c r="C20" s="42">
        <v>15</v>
      </c>
      <c r="D20" s="42">
        <v>4</v>
      </c>
      <c r="E20" s="42">
        <v>2</v>
      </c>
    </row>
    <row r="21" spans="1:5" ht="15" customHeight="1">
      <c r="A21" s="68" t="s">
        <v>101</v>
      </c>
      <c r="B21" s="42">
        <v>1</v>
      </c>
      <c r="C21" s="42">
        <v>2</v>
      </c>
      <c r="D21" s="42">
        <v>4</v>
      </c>
      <c r="E21" s="42">
        <v>2</v>
      </c>
    </row>
    <row r="22" spans="1:5" ht="15" customHeight="1">
      <c r="A22" s="68" t="s">
        <v>102</v>
      </c>
      <c r="B22" s="42">
        <v>7</v>
      </c>
      <c r="C22" s="42">
        <v>6</v>
      </c>
      <c r="D22" s="42">
        <v>4</v>
      </c>
      <c r="E22" s="42">
        <v>8</v>
      </c>
    </row>
    <row r="23" spans="1:5" ht="15" customHeight="1">
      <c r="A23" s="68" t="s">
        <v>103</v>
      </c>
      <c r="B23" s="42">
        <v>2</v>
      </c>
      <c r="C23" s="42">
        <v>1</v>
      </c>
      <c r="D23" s="42">
        <v>1</v>
      </c>
      <c r="E23" s="42">
        <v>0</v>
      </c>
    </row>
    <row r="24" spans="1:5" ht="15" customHeight="1">
      <c r="A24" s="68" t="s">
        <v>104</v>
      </c>
      <c r="B24" s="42">
        <v>2</v>
      </c>
      <c r="C24" s="42">
        <v>3</v>
      </c>
      <c r="D24" s="42">
        <v>0</v>
      </c>
      <c r="E24" s="42">
        <v>2</v>
      </c>
    </row>
    <row r="25" spans="1:5" ht="15" customHeight="1">
      <c r="A25" s="68" t="s">
        <v>105</v>
      </c>
      <c r="B25" s="42">
        <v>1</v>
      </c>
      <c r="C25" s="42">
        <v>4</v>
      </c>
      <c r="D25" s="42">
        <v>2</v>
      </c>
      <c r="E25" s="42">
        <v>1</v>
      </c>
    </row>
    <row r="26" spans="1:5" ht="15" customHeight="1">
      <c r="A26" s="68" t="s">
        <v>106</v>
      </c>
      <c r="B26" s="42">
        <v>2</v>
      </c>
      <c r="C26" s="42">
        <v>4</v>
      </c>
      <c r="D26" s="42">
        <v>0</v>
      </c>
      <c r="E26" s="42">
        <v>2</v>
      </c>
    </row>
    <row r="27" spans="1:5" ht="15" customHeight="1">
      <c r="A27" s="68" t="s">
        <v>107</v>
      </c>
      <c r="B27" s="42">
        <v>2</v>
      </c>
      <c r="C27" s="42">
        <v>5</v>
      </c>
      <c r="D27" s="42">
        <v>0</v>
      </c>
      <c r="E27" s="42">
        <v>0</v>
      </c>
    </row>
    <row r="28" spans="1:5" ht="15" customHeight="1">
      <c r="A28" s="68" t="s">
        <v>108</v>
      </c>
      <c r="B28" s="42">
        <v>2</v>
      </c>
      <c r="C28" s="42">
        <v>13</v>
      </c>
      <c r="D28" s="42">
        <v>1</v>
      </c>
      <c r="E28" s="42">
        <v>4</v>
      </c>
    </row>
    <row r="29" spans="1:5" ht="15" customHeight="1">
      <c r="A29" s="68" t="s">
        <v>109</v>
      </c>
      <c r="B29" s="42">
        <v>25</v>
      </c>
      <c r="C29" s="42">
        <v>10</v>
      </c>
      <c r="D29" s="42">
        <v>0</v>
      </c>
      <c r="E29" s="42">
        <v>3</v>
      </c>
    </row>
    <row r="30" spans="1:5" ht="15" customHeight="1">
      <c r="A30" s="68" t="s">
        <v>110</v>
      </c>
      <c r="B30" s="42">
        <v>1</v>
      </c>
      <c r="C30" s="42">
        <v>5</v>
      </c>
      <c r="D30" s="42">
        <v>1</v>
      </c>
      <c r="E30" s="42">
        <v>0</v>
      </c>
    </row>
    <row r="31" spans="1:5" ht="15" customHeight="1">
      <c r="A31" s="68" t="s">
        <v>111</v>
      </c>
      <c r="B31" s="42">
        <v>3</v>
      </c>
      <c r="C31" s="42">
        <v>2</v>
      </c>
      <c r="D31" s="42">
        <v>0</v>
      </c>
      <c r="E31" s="42">
        <v>6</v>
      </c>
    </row>
    <row r="32" spans="1:5" ht="15" customHeight="1">
      <c r="A32" s="68" t="s">
        <v>113</v>
      </c>
      <c r="B32" s="42">
        <v>8</v>
      </c>
      <c r="C32" s="42">
        <v>7</v>
      </c>
      <c r="D32" s="42">
        <v>9</v>
      </c>
      <c r="E32" s="42">
        <v>3</v>
      </c>
    </row>
    <row r="33" spans="1:5" ht="15" customHeight="1">
      <c r="A33" s="68" t="s">
        <v>114</v>
      </c>
      <c r="B33" s="42">
        <v>214</v>
      </c>
      <c r="C33" s="42">
        <v>6</v>
      </c>
      <c r="D33" s="42">
        <v>5</v>
      </c>
      <c r="E33" s="42">
        <v>16</v>
      </c>
    </row>
    <row r="34" spans="1:5" ht="15" customHeight="1" thickBot="1">
      <c r="A34" s="69" t="s">
        <v>115</v>
      </c>
      <c r="B34" s="44">
        <v>3</v>
      </c>
      <c r="C34" s="44">
        <v>3</v>
      </c>
      <c r="D34" s="44">
        <v>0</v>
      </c>
      <c r="E34" s="44">
        <v>2</v>
      </c>
    </row>
    <row r="35" spans="1:5" ht="15" customHeight="1">
      <c r="A35" s="192" t="s">
        <v>201</v>
      </c>
      <c r="B35" s="192"/>
      <c r="C35" s="192"/>
      <c r="D35" s="192"/>
      <c r="E35" s="192"/>
    </row>
    <row r="36" spans="1:5" ht="24.75" customHeight="1">
      <c r="A36" s="184" t="s">
        <v>200</v>
      </c>
      <c r="B36" s="184"/>
      <c r="C36" s="184"/>
      <c r="D36" s="184"/>
      <c r="E36" s="184"/>
    </row>
    <row r="37" spans="1:5" ht="60" customHeight="1">
      <c r="A37" s="184" t="s">
        <v>202</v>
      </c>
      <c r="B37" s="184"/>
      <c r="C37" s="184"/>
      <c r="D37" s="184"/>
      <c r="E37" s="184"/>
    </row>
    <row r="38" spans="1:5" ht="15" customHeight="1">
      <c r="A38" s="193" t="s">
        <v>567</v>
      </c>
      <c r="B38" s="193"/>
      <c r="C38" s="193"/>
      <c r="D38" s="193"/>
      <c r="E38" s="193"/>
    </row>
  </sheetData>
  <mergeCells count="10">
    <mergeCell ref="A38:E38"/>
    <mergeCell ref="A5:E5"/>
    <mergeCell ref="A35:E35"/>
    <mergeCell ref="A36:E36"/>
    <mergeCell ref="A37:E37"/>
    <mergeCell ref="A1:E1"/>
    <mergeCell ref="A2:E2"/>
    <mergeCell ref="A3:E3"/>
    <mergeCell ref="A4:E4"/>
    <mergeCell ref="G2:G3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3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4" tint="-0.499984740745262"/>
    <pageSetUpPr fitToPage="1"/>
  </sheetPr>
  <dimension ref="A1:J54"/>
  <sheetViews>
    <sheetView showGridLines="0" workbookViewId="0">
      <selection activeCell="M10" sqref="M10"/>
    </sheetView>
  </sheetViews>
  <sheetFormatPr baseColWidth="10" defaultRowHeight="12.75" customHeight="1"/>
  <cols>
    <col min="1" max="1" width="5.7109375" style="5" customWidth="1"/>
    <col min="2" max="8" width="11.42578125" style="5"/>
    <col min="9" max="9" width="5.7109375" style="5" customWidth="1"/>
    <col min="10" max="16384" width="11.42578125" style="5"/>
  </cols>
  <sheetData>
    <row r="1" spans="1:10" ht="12.75" customHeight="1" thickBot="1"/>
    <row r="2" spans="1:10" ht="12.75" customHeight="1">
      <c r="B2" s="37"/>
      <c r="C2" s="36"/>
      <c r="D2" s="36"/>
      <c r="E2" s="36"/>
      <c r="F2" s="36"/>
      <c r="G2" s="36"/>
      <c r="H2" s="38"/>
      <c r="J2" s="178" t="s">
        <v>47</v>
      </c>
    </row>
    <row r="3" spans="1:10" ht="12.75" customHeight="1">
      <c r="B3" s="33"/>
      <c r="C3" s="34"/>
      <c r="D3" s="34"/>
      <c r="E3" s="34"/>
      <c r="F3" s="34"/>
      <c r="G3" s="34"/>
      <c r="H3" s="35"/>
      <c r="J3" s="178"/>
    </row>
    <row r="4" spans="1:10" ht="12.75" customHeight="1">
      <c r="B4" s="33"/>
      <c r="C4" s="34"/>
      <c r="D4" s="34"/>
      <c r="E4" s="34"/>
      <c r="F4" s="34"/>
      <c r="G4" s="34"/>
      <c r="H4" s="35"/>
    </row>
    <row r="5" spans="1:10" ht="12.75" customHeight="1">
      <c r="B5" s="33"/>
      <c r="C5" s="34"/>
      <c r="D5" s="34"/>
      <c r="E5" s="34"/>
      <c r="F5" s="34"/>
      <c r="G5" s="34"/>
      <c r="H5" s="35"/>
    </row>
    <row r="6" spans="1:10" ht="12.75" customHeight="1">
      <c r="B6" s="33"/>
      <c r="C6" s="34"/>
      <c r="D6" s="34"/>
      <c r="E6" s="34"/>
      <c r="F6" s="34"/>
      <c r="G6" s="34"/>
      <c r="H6" s="35"/>
    </row>
    <row r="7" spans="1:10" ht="12.75" customHeight="1">
      <c r="B7" s="33"/>
      <c r="C7" s="34"/>
      <c r="D7" s="34"/>
      <c r="E7" s="34"/>
      <c r="F7" s="34"/>
      <c r="G7" s="34"/>
      <c r="H7" s="35"/>
    </row>
    <row r="8" spans="1:10" ht="12.75" customHeight="1">
      <c r="B8" s="33"/>
      <c r="C8" s="34"/>
      <c r="D8" s="34"/>
      <c r="E8" s="34"/>
      <c r="F8" s="34"/>
      <c r="G8" s="34"/>
      <c r="H8" s="35"/>
    </row>
    <row r="9" spans="1:10" ht="12.75" customHeight="1">
      <c r="B9" s="33"/>
      <c r="C9" s="34"/>
      <c r="D9" s="34"/>
      <c r="E9" s="34"/>
      <c r="F9" s="34"/>
      <c r="G9" s="34"/>
      <c r="H9" s="35"/>
    </row>
    <row r="10" spans="1:10" ht="12.75" customHeight="1">
      <c r="B10" s="33"/>
      <c r="C10" s="34"/>
      <c r="D10" s="34"/>
      <c r="E10" s="34"/>
      <c r="F10" s="34"/>
      <c r="G10" s="34"/>
      <c r="H10" s="35"/>
    </row>
    <row r="11" spans="1:10" ht="12.75" customHeight="1">
      <c r="A11" s="32"/>
      <c r="B11" s="33"/>
      <c r="C11" s="34"/>
      <c r="D11" s="34"/>
      <c r="E11" s="34"/>
      <c r="F11" s="34"/>
      <c r="G11" s="34"/>
      <c r="H11" s="35"/>
      <c r="I11" s="32"/>
    </row>
    <row r="12" spans="1:10" ht="12.75" customHeight="1">
      <c r="A12" s="32"/>
      <c r="B12" s="33"/>
      <c r="C12" s="34"/>
      <c r="D12" s="34"/>
      <c r="E12" s="34"/>
      <c r="F12" s="34"/>
      <c r="G12" s="34"/>
      <c r="H12" s="35"/>
      <c r="I12" s="32"/>
    </row>
    <row r="13" spans="1:10" ht="12.75" customHeight="1">
      <c r="A13" s="32"/>
      <c r="B13" s="33"/>
      <c r="C13" s="34"/>
      <c r="D13" s="34"/>
      <c r="E13" s="34"/>
      <c r="F13" s="34"/>
      <c r="G13" s="34"/>
      <c r="H13" s="35"/>
      <c r="I13" s="32"/>
    </row>
    <row r="14" spans="1:10" ht="12.75" customHeight="1">
      <c r="A14" s="32"/>
      <c r="B14" s="33"/>
      <c r="C14" s="34"/>
      <c r="D14" s="34"/>
      <c r="E14" s="34"/>
      <c r="F14" s="34"/>
      <c r="G14" s="34"/>
      <c r="H14" s="35"/>
      <c r="I14" s="32"/>
    </row>
    <row r="15" spans="1:10" ht="12.75" customHeight="1">
      <c r="A15" s="32"/>
      <c r="B15" s="180" t="s">
        <v>158</v>
      </c>
      <c r="C15" s="181"/>
      <c r="D15" s="181"/>
      <c r="E15" s="181"/>
      <c r="F15" s="181"/>
      <c r="G15" s="181"/>
      <c r="H15" s="182"/>
      <c r="I15" s="32"/>
    </row>
    <row r="16" spans="1:10" ht="12.75" customHeight="1">
      <c r="A16" s="32"/>
      <c r="B16" s="180"/>
      <c r="C16" s="181"/>
      <c r="D16" s="181"/>
      <c r="E16" s="181"/>
      <c r="F16" s="181"/>
      <c r="G16" s="181"/>
      <c r="H16" s="182"/>
      <c r="I16" s="32"/>
    </row>
    <row r="17" spans="1:9" ht="12.75" customHeight="1">
      <c r="A17" s="32"/>
      <c r="B17" s="180"/>
      <c r="C17" s="181"/>
      <c r="D17" s="181"/>
      <c r="E17" s="181"/>
      <c r="F17" s="181"/>
      <c r="G17" s="181"/>
      <c r="H17" s="182"/>
      <c r="I17" s="32"/>
    </row>
    <row r="18" spans="1:9" ht="12.75" customHeight="1">
      <c r="A18" s="32"/>
      <c r="B18" s="180"/>
      <c r="C18" s="181"/>
      <c r="D18" s="181"/>
      <c r="E18" s="181"/>
      <c r="F18" s="181"/>
      <c r="G18" s="181"/>
      <c r="H18" s="182"/>
      <c r="I18" s="32"/>
    </row>
    <row r="19" spans="1:9" ht="12.75" customHeight="1">
      <c r="A19" s="32"/>
      <c r="B19" s="180"/>
      <c r="C19" s="181"/>
      <c r="D19" s="181"/>
      <c r="E19" s="181"/>
      <c r="F19" s="181"/>
      <c r="G19" s="181"/>
      <c r="H19" s="182"/>
      <c r="I19" s="32"/>
    </row>
    <row r="20" spans="1:9" ht="12.75" customHeight="1">
      <c r="A20" s="32"/>
      <c r="B20" s="180"/>
      <c r="C20" s="181"/>
      <c r="D20" s="181"/>
      <c r="E20" s="181"/>
      <c r="F20" s="181"/>
      <c r="G20" s="181"/>
      <c r="H20" s="182"/>
      <c r="I20" s="32"/>
    </row>
    <row r="21" spans="1:9" ht="12.75" customHeight="1">
      <c r="A21" s="32"/>
      <c r="B21" s="180"/>
      <c r="C21" s="181"/>
      <c r="D21" s="181"/>
      <c r="E21" s="181"/>
      <c r="F21" s="181"/>
      <c r="G21" s="181"/>
      <c r="H21" s="182"/>
      <c r="I21" s="32"/>
    </row>
    <row r="22" spans="1:9" ht="12.75" customHeight="1">
      <c r="A22" s="32"/>
      <c r="B22" s="180"/>
      <c r="C22" s="181"/>
      <c r="D22" s="181"/>
      <c r="E22" s="181"/>
      <c r="F22" s="181"/>
      <c r="G22" s="181"/>
      <c r="H22" s="182"/>
      <c r="I22" s="32"/>
    </row>
    <row r="23" spans="1:9" ht="12.75" customHeight="1">
      <c r="A23" s="32"/>
      <c r="B23" s="180"/>
      <c r="C23" s="181"/>
      <c r="D23" s="181"/>
      <c r="E23" s="181"/>
      <c r="F23" s="181"/>
      <c r="G23" s="181"/>
      <c r="H23" s="182"/>
      <c r="I23" s="32"/>
    </row>
    <row r="24" spans="1:9" ht="12.75" customHeight="1">
      <c r="A24" s="32"/>
      <c r="B24" s="180"/>
      <c r="C24" s="181"/>
      <c r="D24" s="181"/>
      <c r="E24" s="181"/>
      <c r="F24" s="181"/>
      <c r="G24" s="181"/>
      <c r="H24" s="182"/>
      <c r="I24" s="32"/>
    </row>
    <row r="25" spans="1:9" ht="12.75" customHeight="1">
      <c r="A25" s="32"/>
      <c r="B25" s="180"/>
      <c r="C25" s="181"/>
      <c r="D25" s="181"/>
      <c r="E25" s="181"/>
      <c r="F25" s="181"/>
      <c r="G25" s="181"/>
      <c r="H25" s="182"/>
      <c r="I25" s="32"/>
    </row>
    <row r="26" spans="1:9" ht="12.75" customHeight="1">
      <c r="A26" s="32"/>
      <c r="B26" s="180"/>
      <c r="C26" s="181"/>
      <c r="D26" s="181"/>
      <c r="E26" s="181"/>
      <c r="F26" s="181"/>
      <c r="G26" s="181"/>
      <c r="H26" s="182"/>
      <c r="I26" s="32"/>
    </row>
    <row r="27" spans="1:9" ht="12.75" customHeight="1">
      <c r="A27" s="32"/>
      <c r="B27" s="180"/>
      <c r="C27" s="181"/>
      <c r="D27" s="181"/>
      <c r="E27" s="181"/>
      <c r="F27" s="181"/>
      <c r="G27" s="181"/>
      <c r="H27" s="182"/>
      <c r="I27" s="32"/>
    </row>
    <row r="28" spans="1:9" ht="12.75" customHeight="1">
      <c r="A28" s="32"/>
      <c r="B28" s="180"/>
      <c r="C28" s="181"/>
      <c r="D28" s="181"/>
      <c r="E28" s="181"/>
      <c r="F28" s="181"/>
      <c r="G28" s="181"/>
      <c r="H28" s="182"/>
      <c r="I28" s="32"/>
    </row>
    <row r="29" spans="1:9" ht="12.75" customHeight="1">
      <c r="A29" s="32"/>
      <c r="B29" s="180"/>
      <c r="C29" s="181"/>
      <c r="D29" s="181"/>
      <c r="E29" s="181"/>
      <c r="F29" s="181"/>
      <c r="G29" s="181"/>
      <c r="H29" s="182"/>
      <c r="I29" s="32"/>
    </row>
    <row r="30" spans="1:9" ht="12.75" customHeight="1">
      <c r="B30" s="180"/>
      <c r="C30" s="181"/>
      <c r="D30" s="181"/>
      <c r="E30" s="181"/>
      <c r="F30" s="181"/>
      <c r="G30" s="181"/>
      <c r="H30" s="182"/>
    </row>
    <row r="31" spans="1:9" ht="12.75" customHeight="1">
      <c r="B31" s="33"/>
      <c r="C31" s="34"/>
      <c r="D31" s="34"/>
      <c r="E31" s="34"/>
      <c r="F31" s="34"/>
      <c r="G31" s="34"/>
      <c r="H31" s="35"/>
    </row>
    <row r="32" spans="1:9" ht="12.75" customHeight="1">
      <c r="B32" s="33"/>
      <c r="C32" s="34"/>
      <c r="D32" s="34"/>
      <c r="E32" s="34"/>
      <c r="F32" s="34"/>
      <c r="G32" s="34"/>
      <c r="H32" s="35"/>
    </row>
    <row r="33" spans="2:8" ht="12.75" customHeight="1">
      <c r="B33" s="33"/>
      <c r="C33" s="34"/>
      <c r="D33" s="34"/>
      <c r="E33" s="34"/>
      <c r="F33" s="34"/>
      <c r="G33" s="34"/>
      <c r="H33" s="35"/>
    </row>
    <row r="34" spans="2:8" ht="12.75" customHeight="1">
      <c r="B34" s="33"/>
      <c r="C34" s="34"/>
      <c r="D34" s="34"/>
      <c r="E34" s="34"/>
      <c r="F34" s="34"/>
      <c r="G34" s="34"/>
      <c r="H34" s="35"/>
    </row>
    <row r="35" spans="2:8" ht="12.75" customHeight="1">
      <c r="B35" s="33"/>
      <c r="C35" s="34"/>
      <c r="D35" s="34"/>
      <c r="E35" s="34"/>
      <c r="F35" s="34"/>
      <c r="G35" s="34"/>
      <c r="H35" s="35"/>
    </row>
    <row r="36" spans="2:8" ht="12.75" customHeight="1">
      <c r="B36" s="33"/>
      <c r="C36" s="34"/>
      <c r="D36" s="34"/>
      <c r="E36" s="34"/>
      <c r="F36" s="34"/>
      <c r="G36" s="34"/>
      <c r="H36" s="35"/>
    </row>
    <row r="37" spans="2:8" ht="12.75" customHeight="1">
      <c r="B37" s="33"/>
      <c r="C37" s="34"/>
      <c r="D37" s="34"/>
      <c r="E37" s="34"/>
      <c r="F37" s="34"/>
      <c r="G37" s="34"/>
      <c r="H37" s="35"/>
    </row>
    <row r="38" spans="2:8" ht="12.75" customHeight="1">
      <c r="B38" s="33"/>
      <c r="C38" s="34"/>
      <c r="D38" s="34"/>
      <c r="E38" s="34"/>
      <c r="F38" s="34"/>
      <c r="G38" s="34"/>
      <c r="H38" s="35"/>
    </row>
    <row r="39" spans="2:8" ht="12.75" customHeight="1">
      <c r="B39" s="33"/>
      <c r="C39" s="34"/>
      <c r="D39" s="34"/>
      <c r="E39" s="34"/>
      <c r="F39" s="34"/>
      <c r="G39" s="34"/>
      <c r="H39" s="35"/>
    </row>
    <row r="40" spans="2:8" ht="12.75" customHeight="1">
      <c r="B40" s="33"/>
      <c r="C40" s="34"/>
      <c r="D40" s="34"/>
      <c r="E40" s="34"/>
      <c r="F40" s="34"/>
      <c r="G40" s="34"/>
      <c r="H40" s="35"/>
    </row>
    <row r="41" spans="2:8" ht="12.75" customHeight="1">
      <c r="B41" s="33"/>
      <c r="C41" s="34"/>
      <c r="D41" s="34"/>
      <c r="E41" s="34"/>
      <c r="F41" s="34"/>
      <c r="G41" s="34"/>
      <c r="H41" s="35"/>
    </row>
    <row r="42" spans="2:8" ht="12.75" customHeight="1">
      <c r="B42" s="33"/>
      <c r="C42" s="34"/>
      <c r="D42" s="34"/>
      <c r="E42" s="34"/>
      <c r="F42" s="34"/>
      <c r="G42" s="34"/>
      <c r="H42" s="35"/>
    </row>
    <row r="43" spans="2:8" ht="12.75" customHeight="1">
      <c r="B43" s="33"/>
      <c r="C43" s="34"/>
      <c r="D43" s="34"/>
      <c r="E43" s="34"/>
      <c r="F43" s="34"/>
      <c r="G43" s="34"/>
      <c r="H43" s="35"/>
    </row>
    <row r="44" spans="2:8" ht="12.75" customHeight="1">
      <c r="B44" s="33"/>
      <c r="C44" s="34"/>
      <c r="D44" s="34"/>
      <c r="E44" s="34"/>
      <c r="F44" s="34"/>
      <c r="G44" s="34"/>
      <c r="H44" s="35"/>
    </row>
    <row r="45" spans="2:8" ht="12.75" customHeight="1">
      <c r="B45" s="33"/>
      <c r="C45" s="34"/>
      <c r="D45" s="34"/>
      <c r="E45" s="34"/>
      <c r="F45" s="34"/>
      <c r="G45" s="34"/>
      <c r="H45" s="35"/>
    </row>
    <row r="46" spans="2:8" ht="12.75" customHeight="1">
      <c r="B46" s="33"/>
      <c r="C46" s="34"/>
      <c r="D46" s="34"/>
      <c r="E46" s="34"/>
      <c r="F46" s="34"/>
      <c r="G46" s="34"/>
      <c r="H46" s="35"/>
    </row>
    <row r="47" spans="2:8" ht="12.75" customHeight="1">
      <c r="B47" s="33"/>
      <c r="C47" s="34"/>
      <c r="D47" s="34"/>
      <c r="E47" s="34"/>
      <c r="F47" s="34"/>
      <c r="G47" s="34"/>
      <c r="H47" s="35"/>
    </row>
    <row r="48" spans="2:8" ht="12.75" customHeight="1">
      <c r="B48" s="33"/>
      <c r="C48" s="34"/>
      <c r="D48" s="34"/>
      <c r="E48" s="34"/>
      <c r="F48" s="34"/>
      <c r="G48" s="34"/>
      <c r="H48" s="35"/>
    </row>
    <row r="49" spans="2:8" ht="12.75" customHeight="1">
      <c r="B49" s="33"/>
      <c r="C49" s="34"/>
      <c r="D49" s="34"/>
      <c r="E49" s="34"/>
      <c r="F49" s="34"/>
      <c r="G49" s="34"/>
      <c r="H49" s="35"/>
    </row>
    <row r="50" spans="2:8" ht="12.75" customHeight="1">
      <c r="B50" s="33"/>
      <c r="C50" s="34"/>
      <c r="D50" s="34"/>
      <c r="E50" s="34"/>
      <c r="F50" s="34"/>
      <c r="G50" s="34"/>
      <c r="H50" s="35"/>
    </row>
    <row r="51" spans="2:8" ht="12.75" customHeight="1">
      <c r="B51" s="33"/>
      <c r="C51" s="34"/>
      <c r="D51" s="34"/>
      <c r="E51" s="34"/>
      <c r="F51" s="34"/>
      <c r="G51" s="34"/>
      <c r="H51" s="35"/>
    </row>
    <row r="52" spans="2:8" ht="12.75" customHeight="1">
      <c r="B52" s="33"/>
      <c r="C52" s="34"/>
      <c r="D52" s="34"/>
      <c r="E52" s="34"/>
      <c r="F52" s="34"/>
      <c r="G52" s="34"/>
      <c r="H52" s="35"/>
    </row>
    <row r="53" spans="2:8" ht="12.75" customHeight="1">
      <c r="B53" s="33"/>
      <c r="C53" s="34"/>
      <c r="D53" s="34"/>
      <c r="E53" s="34"/>
      <c r="F53" s="34"/>
      <c r="G53" s="34"/>
      <c r="H53" s="35"/>
    </row>
    <row r="54" spans="2:8" ht="12.75" customHeight="1" thickBot="1">
      <c r="B54" s="39"/>
      <c r="C54" s="40"/>
      <c r="D54" s="40"/>
      <c r="E54" s="40"/>
      <c r="F54" s="40"/>
      <c r="G54" s="40"/>
      <c r="H54" s="41"/>
    </row>
  </sheetData>
  <mergeCells count="2">
    <mergeCell ref="B15:H30"/>
    <mergeCell ref="J2:J3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8" orientation="portrait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J31"/>
  <sheetViews>
    <sheetView showGridLines="0" workbookViewId="0">
      <selection activeCell="E32" sqref="E32"/>
    </sheetView>
  </sheetViews>
  <sheetFormatPr baseColWidth="10" defaultRowHeight="15" customHeight="1"/>
  <cols>
    <col min="1" max="1" width="40.85546875" style="8" customWidth="1"/>
    <col min="2" max="2" width="10.85546875" style="8" customWidth="1"/>
    <col min="3" max="3" width="12.5703125" style="11" customWidth="1"/>
    <col min="4" max="5" width="12.7109375" style="11" customWidth="1"/>
    <col min="6" max="6" width="14.5703125" style="8" customWidth="1"/>
    <col min="7" max="7" width="9.7109375" style="8" customWidth="1"/>
    <col min="8" max="42" width="10.7109375" style="6" customWidth="1"/>
    <col min="43" max="16384" width="11.42578125" style="6"/>
  </cols>
  <sheetData>
    <row r="1" spans="1:10" ht="15" customHeight="1">
      <c r="A1" s="183" t="s">
        <v>283</v>
      </c>
      <c r="B1" s="183"/>
      <c r="C1" s="183"/>
      <c r="D1" s="183"/>
      <c r="E1" s="183"/>
      <c r="F1" s="183"/>
      <c r="H1" s="8"/>
      <c r="I1" s="8"/>
      <c r="J1" s="8"/>
    </row>
    <row r="2" spans="1:10" ht="15" customHeight="1">
      <c r="A2" s="183" t="s">
        <v>285</v>
      </c>
      <c r="B2" s="183"/>
      <c r="C2" s="183"/>
      <c r="D2" s="183"/>
      <c r="E2" s="183"/>
      <c r="F2" s="183"/>
      <c r="G2" s="30"/>
      <c r="H2" s="8"/>
      <c r="I2" s="178" t="s">
        <v>47</v>
      </c>
      <c r="J2" s="8"/>
    </row>
    <row r="3" spans="1:10" ht="15" customHeight="1">
      <c r="A3" s="183" t="s">
        <v>286</v>
      </c>
      <c r="B3" s="183"/>
      <c r="C3" s="183"/>
      <c r="D3" s="183"/>
      <c r="E3" s="183"/>
      <c r="F3" s="183"/>
      <c r="G3" s="30"/>
      <c r="H3" s="8"/>
      <c r="I3" s="178"/>
      <c r="J3" s="8"/>
    </row>
    <row r="4" spans="1:10" ht="15" customHeight="1">
      <c r="A4" s="183" t="s">
        <v>147</v>
      </c>
      <c r="B4" s="183"/>
      <c r="C4" s="183"/>
      <c r="D4" s="183"/>
      <c r="E4" s="183"/>
      <c r="F4" s="183"/>
      <c r="G4" s="30"/>
      <c r="H4" s="8"/>
      <c r="I4" s="8"/>
      <c r="J4" s="8"/>
    </row>
    <row r="5" spans="1:10" ht="15" customHeight="1">
      <c r="A5" s="183" t="s">
        <v>282</v>
      </c>
      <c r="B5" s="183"/>
      <c r="C5" s="183"/>
      <c r="D5" s="183"/>
      <c r="E5" s="183"/>
      <c r="F5" s="183"/>
      <c r="G5" s="29"/>
      <c r="H5" s="8"/>
      <c r="I5" s="8"/>
      <c r="J5" s="8"/>
    </row>
    <row r="6" spans="1:10" ht="15" customHeight="1">
      <c r="A6" s="29"/>
      <c r="B6" s="29"/>
      <c r="C6" s="29"/>
      <c r="D6" s="29"/>
      <c r="E6" s="29"/>
    </row>
    <row r="7" spans="1:10" s="73" customFormat="1" ht="34.5" customHeight="1">
      <c r="A7" s="72" t="s">
        <v>278</v>
      </c>
      <c r="B7" s="65" t="s">
        <v>195</v>
      </c>
      <c r="C7" s="65" t="s">
        <v>196</v>
      </c>
      <c r="D7" s="65" t="s">
        <v>197</v>
      </c>
      <c r="E7" s="65" t="s">
        <v>198</v>
      </c>
      <c r="F7" s="65" t="s">
        <v>199</v>
      </c>
      <c r="G7" s="22"/>
    </row>
    <row r="8" spans="1:10" ht="15" customHeight="1">
      <c r="A8" s="57" t="s">
        <v>189</v>
      </c>
      <c r="B8" s="58">
        <f>SUM(B9:B27)</f>
        <v>3847</v>
      </c>
      <c r="C8" s="58">
        <f t="shared" ref="C8:F8" si="0">SUM(C9:C27)</f>
        <v>172</v>
      </c>
      <c r="D8" s="58">
        <f t="shared" si="0"/>
        <v>223</v>
      </c>
      <c r="E8" s="58">
        <f t="shared" si="0"/>
        <v>48</v>
      </c>
      <c r="F8" s="58">
        <f t="shared" si="0"/>
        <v>117</v>
      </c>
    </row>
    <row r="9" spans="1:10" ht="15" customHeight="1">
      <c r="A9" s="68" t="s">
        <v>64</v>
      </c>
      <c r="B9" s="42">
        <v>830</v>
      </c>
      <c r="C9" s="42">
        <v>19</v>
      </c>
      <c r="D9" s="42">
        <v>4</v>
      </c>
      <c r="E9" s="42">
        <v>7</v>
      </c>
      <c r="F9" s="42">
        <v>11</v>
      </c>
    </row>
    <row r="10" spans="1:10" ht="15" customHeight="1">
      <c r="A10" s="68" t="s">
        <v>207</v>
      </c>
      <c r="B10" s="42">
        <v>428</v>
      </c>
      <c r="C10" s="42">
        <v>15</v>
      </c>
      <c r="D10" s="42">
        <v>76</v>
      </c>
      <c r="E10" s="42">
        <v>7</v>
      </c>
      <c r="F10" s="42">
        <v>21</v>
      </c>
    </row>
    <row r="11" spans="1:10" ht="15" customHeight="1">
      <c r="A11" s="68" t="s">
        <v>208</v>
      </c>
      <c r="B11" s="42">
        <v>1007</v>
      </c>
      <c r="C11" s="42">
        <v>92</v>
      </c>
      <c r="D11" s="42">
        <v>86</v>
      </c>
      <c r="E11" s="42">
        <v>23</v>
      </c>
      <c r="F11" s="42">
        <v>3</v>
      </c>
    </row>
    <row r="12" spans="1:10" ht="15" customHeight="1">
      <c r="A12" s="68" t="s">
        <v>209</v>
      </c>
      <c r="B12" s="42">
        <v>164</v>
      </c>
      <c r="C12" s="42">
        <v>19</v>
      </c>
      <c r="D12" s="42">
        <v>1</v>
      </c>
      <c r="E12" s="42">
        <v>4</v>
      </c>
      <c r="F12" s="42">
        <v>0</v>
      </c>
    </row>
    <row r="13" spans="1:10" ht="15" customHeight="1">
      <c r="A13" s="68" t="s">
        <v>65</v>
      </c>
      <c r="B13" s="42">
        <v>38</v>
      </c>
      <c r="C13" s="42">
        <v>0</v>
      </c>
      <c r="D13" s="42">
        <v>1</v>
      </c>
      <c r="E13" s="42">
        <v>1</v>
      </c>
      <c r="F13" s="42">
        <v>8</v>
      </c>
    </row>
    <row r="14" spans="1:10" ht="15" customHeight="1">
      <c r="A14" s="68" t="s">
        <v>127</v>
      </c>
      <c r="B14" s="42">
        <v>10</v>
      </c>
      <c r="C14" s="42">
        <v>0</v>
      </c>
      <c r="D14" s="42">
        <v>0</v>
      </c>
      <c r="E14" s="42">
        <v>1</v>
      </c>
      <c r="F14" s="42">
        <v>4</v>
      </c>
    </row>
    <row r="15" spans="1:10" ht="15" customHeight="1">
      <c r="A15" s="68" t="s">
        <v>126</v>
      </c>
      <c r="B15" s="42">
        <v>41</v>
      </c>
      <c r="C15" s="42">
        <v>0</v>
      </c>
      <c r="D15" s="42">
        <v>1</v>
      </c>
      <c r="E15" s="42">
        <v>0</v>
      </c>
      <c r="F15" s="42">
        <v>16</v>
      </c>
    </row>
    <row r="16" spans="1:10" ht="15" customHeight="1">
      <c r="A16" s="68" t="s">
        <v>128</v>
      </c>
      <c r="B16" s="42">
        <v>19</v>
      </c>
      <c r="C16" s="42">
        <v>0</v>
      </c>
      <c r="D16" s="42">
        <v>0</v>
      </c>
      <c r="E16" s="42">
        <v>0</v>
      </c>
      <c r="F16" s="42">
        <v>32</v>
      </c>
    </row>
    <row r="17" spans="1:6" ht="15" customHeight="1">
      <c r="A17" s="68" t="s">
        <v>279</v>
      </c>
      <c r="B17" s="42">
        <v>0</v>
      </c>
      <c r="C17" s="42">
        <v>0</v>
      </c>
      <c r="D17" s="42">
        <v>0</v>
      </c>
      <c r="E17" s="42">
        <v>0</v>
      </c>
      <c r="F17" s="42">
        <v>0</v>
      </c>
    </row>
    <row r="18" spans="1:6" ht="15" customHeight="1">
      <c r="A18" s="68" t="s">
        <v>280</v>
      </c>
      <c r="B18" s="42">
        <v>64</v>
      </c>
      <c r="C18" s="42">
        <v>4</v>
      </c>
      <c r="D18" s="42">
        <v>51</v>
      </c>
      <c r="E18" s="42">
        <v>0</v>
      </c>
      <c r="F18" s="42">
        <v>13</v>
      </c>
    </row>
    <row r="19" spans="1:6" ht="15" customHeight="1">
      <c r="A19" s="68" t="s">
        <v>215</v>
      </c>
      <c r="B19" s="42">
        <v>656</v>
      </c>
      <c r="C19" s="42">
        <v>0</v>
      </c>
      <c r="D19" s="42">
        <v>0</v>
      </c>
      <c r="E19" s="42">
        <v>0</v>
      </c>
      <c r="F19" s="42">
        <v>0</v>
      </c>
    </row>
    <row r="20" spans="1:6" ht="15" customHeight="1">
      <c r="A20" s="68" t="s">
        <v>216</v>
      </c>
      <c r="B20" s="42">
        <v>290</v>
      </c>
      <c r="C20" s="42">
        <v>0</v>
      </c>
      <c r="D20" s="42">
        <v>0</v>
      </c>
      <c r="E20" s="42">
        <v>0</v>
      </c>
      <c r="F20" s="42">
        <v>0</v>
      </c>
    </row>
    <row r="21" spans="1:6" ht="15" customHeight="1">
      <c r="A21" s="68" t="s">
        <v>217</v>
      </c>
      <c r="B21" s="42">
        <v>121</v>
      </c>
      <c r="C21" s="42">
        <v>13</v>
      </c>
      <c r="D21" s="42">
        <v>0</v>
      </c>
      <c r="E21" s="42">
        <v>2</v>
      </c>
      <c r="F21" s="42">
        <v>1</v>
      </c>
    </row>
    <row r="22" spans="1:6" ht="15" customHeight="1">
      <c r="A22" s="68" t="s">
        <v>218</v>
      </c>
      <c r="B22" s="42">
        <v>101</v>
      </c>
      <c r="C22" s="42">
        <v>8</v>
      </c>
      <c r="D22" s="42">
        <v>0</v>
      </c>
      <c r="E22" s="42">
        <v>2</v>
      </c>
      <c r="F22" s="42">
        <v>2</v>
      </c>
    </row>
    <row r="23" spans="1:6" ht="15" customHeight="1">
      <c r="A23" s="68" t="s">
        <v>219</v>
      </c>
      <c r="B23" s="42">
        <v>15</v>
      </c>
      <c r="C23" s="42">
        <v>0</v>
      </c>
      <c r="D23" s="42">
        <v>0</v>
      </c>
      <c r="E23" s="42">
        <v>0</v>
      </c>
      <c r="F23" s="42">
        <v>0</v>
      </c>
    </row>
    <row r="24" spans="1:6" ht="15" customHeight="1">
      <c r="A24" s="68" t="s">
        <v>281</v>
      </c>
      <c r="B24" s="42">
        <v>16</v>
      </c>
      <c r="C24" s="42">
        <v>0</v>
      </c>
      <c r="D24" s="42">
        <v>1</v>
      </c>
      <c r="E24" s="42">
        <v>0</v>
      </c>
      <c r="F24" s="42">
        <v>0</v>
      </c>
    </row>
    <row r="25" spans="1:6" ht="15" customHeight="1">
      <c r="A25" s="68" t="s">
        <v>221</v>
      </c>
      <c r="B25" s="42">
        <v>24</v>
      </c>
      <c r="C25" s="42">
        <v>0</v>
      </c>
      <c r="D25" s="42">
        <v>1</v>
      </c>
      <c r="E25" s="42">
        <v>0</v>
      </c>
      <c r="F25" s="42">
        <v>2</v>
      </c>
    </row>
    <row r="26" spans="1:6" ht="15" customHeight="1">
      <c r="A26" s="68" t="s">
        <v>222</v>
      </c>
      <c r="B26" s="42">
        <v>5</v>
      </c>
      <c r="C26" s="42">
        <v>1</v>
      </c>
      <c r="D26" s="42">
        <v>0</v>
      </c>
      <c r="E26" s="42">
        <v>0</v>
      </c>
      <c r="F26" s="42">
        <v>0</v>
      </c>
    </row>
    <row r="27" spans="1:6" ht="15" customHeight="1" thickBot="1">
      <c r="A27" s="69" t="s">
        <v>223</v>
      </c>
      <c r="B27" s="44">
        <v>18</v>
      </c>
      <c r="C27" s="44">
        <v>1</v>
      </c>
      <c r="D27" s="44">
        <v>1</v>
      </c>
      <c r="E27" s="44">
        <v>1</v>
      </c>
      <c r="F27" s="44">
        <v>4</v>
      </c>
    </row>
    <row r="28" spans="1:6" ht="15" customHeight="1">
      <c r="A28" s="211" t="s">
        <v>201</v>
      </c>
      <c r="B28" s="211"/>
      <c r="C28" s="211"/>
      <c r="D28" s="211"/>
      <c r="E28" s="211"/>
      <c r="F28" s="211"/>
    </row>
    <row r="29" spans="1:6" ht="15" customHeight="1">
      <c r="A29" s="184" t="s">
        <v>284</v>
      </c>
      <c r="B29" s="184"/>
      <c r="C29" s="184"/>
      <c r="D29" s="184"/>
      <c r="E29" s="184"/>
      <c r="F29" s="184"/>
    </row>
    <row r="30" spans="1:6" ht="40.5" customHeight="1">
      <c r="A30" s="184" t="s">
        <v>202</v>
      </c>
      <c r="B30" s="184"/>
      <c r="C30" s="184"/>
      <c r="D30" s="184"/>
      <c r="E30" s="184"/>
      <c r="F30" s="184"/>
    </row>
    <row r="31" spans="1:6" ht="15" customHeight="1">
      <c r="A31" s="193" t="s">
        <v>567</v>
      </c>
      <c r="B31" s="193"/>
      <c r="C31" s="193"/>
      <c r="D31" s="193"/>
      <c r="E31" s="193"/>
      <c r="F31" s="193"/>
    </row>
  </sheetData>
  <mergeCells count="10">
    <mergeCell ref="A31:F31"/>
    <mergeCell ref="A28:F28"/>
    <mergeCell ref="A29:F29"/>
    <mergeCell ref="A30:F30"/>
    <mergeCell ref="I2:I3"/>
    <mergeCell ref="A1:F1"/>
    <mergeCell ref="A2:F2"/>
    <mergeCell ref="A3:F3"/>
    <mergeCell ref="A4:F4"/>
    <mergeCell ref="A5:F5"/>
  </mergeCells>
  <hyperlinks>
    <hyperlink ref="I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pageSetUpPr fitToPage="1"/>
  </sheetPr>
  <dimension ref="A1:N29"/>
  <sheetViews>
    <sheetView showGridLines="0" workbookViewId="0">
      <selection activeCell="E32" sqref="E32"/>
    </sheetView>
  </sheetViews>
  <sheetFormatPr baseColWidth="10" defaultRowHeight="15" customHeight="1"/>
  <cols>
    <col min="1" max="1" width="40.85546875" style="8" customWidth="1"/>
    <col min="2" max="2" width="9.7109375" style="8" customWidth="1"/>
    <col min="3" max="4" width="9.7109375" style="11" customWidth="1"/>
    <col min="5" max="5" width="11" style="11" customWidth="1"/>
    <col min="6" max="6" width="10.85546875" style="8" customWidth="1"/>
    <col min="7" max="7" width="9.7109375" style="8" customWidth="1"/>
    <col min="8" max="11" width="8.7109375" style="8" customWidth="1"/>
    <col min="12" max="46" width="10.7109375" style="6" customWidth="1"/>
    <col min="47" max="16384" width="11.42578125" style="6"/>
  </cols>
  <sheetData>
    <row r="1" spans="1:14" ht="15" customHeight="1">
      <c r="A1" s="183" t="s">
        <v>289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8"/>
      <c r="M1" s="8"/>
      <c r="N1" s="8"/>
    </row>
    <row r="2" spans="1:14" ht="15" customHeight="1">
      <c r="A2" s="183" t="s">
        <v>294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8"/>
      <c r="M2" s="178" t="s">
        <v>47</v>
      </c>
      <c r="N2" s="8"/>
    </row>
    <row r="3" spans="1:14" ht="15" customHeight="1">
      <c r="A3" s="183" t="s">
        <v>292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8"/>
      <c r="M3" s="178"/>
      <c r="N3" s="8"/>
    </row>
    <row r="4" spans="1:14" ht="15" customHeight="1">
      <c r="A4" s="183" t="s">
        <v>147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8"/>
      <c r="M4" s="8"/>
      <c r="N4" s="8"/>
    </row>
    <row r="5" spans="1:14" ht="15" customHeight="1">
      <c r="A5" s="183" t="s">
        <v>282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8"/>
      <c r="M5" s="8"/>
      <c r="N5" s="8"/>
    </row>
    <row r="6" spans="1:14" ht="15" customHeight="1">
      <c r="A6" s="29"/>
      <c r="B6" s="29"/>
      <c r="C6" s="29"/>
      <c r="D6" s="29"/>
      <c r="E6" s="8"/>
      <c r="F6" s="29"/>
    </row>
    <row r="7" spans="1:14" ht="42" customHeight="1">
      <c r="A7" s="72" t="s">
        <v>206</v>
      </c>
      <c r="B7" s="65" t="s">
        <v>189</v>
      </c>
      <c r="C7" s="65" t="s">
        <v>67</v>
      </c>
      <c r="D7" s="65" t="s">
        <v>342</v>
      </c>
      <c r="E7" s="65" t="s">
        <v>69</v>
      </c>
      <c r="F7" s="65" t="s">
        <v>344</v>
      </c>
      <c r="G7" s="65" t="s">
        <v>71</v>
      </c>
      <c r="H7" s="65" t="s">
        <v>72</v>
      </c>
      <c r="I7" s="65" t="s">
        <v>73</v>
      </c>
      <c r="J7" s="65" t="s">
        <v>288</v>
      </c>
      <c r="K7" s="65" t="s">
        <v>181</v>
      </c>
    </row>
    <row r="8" spans="1:14" ht="15" customHeight="1">
      <c r="A8" s="57" t="s">
        <v>189</v>
      </c>
      <c r="B8" s="58">
        <f>SUM(C8:K8)</f>
        <v>3847</v>
      </c>
      <c r="C8" s="58">
        <v>113</v>
      </c>
      <c r="D8" s="58">
        <v>1369</v>
      </c>
      <c r="E8" s="58">
        <v>0</v>
      </c>
      <c r="F8" s="58">
        <v>2295</v>
      </c>
      <c r="G8" s="58">
        <v>6</v>
      </c>
      <c r="H8" s="58">
        <v>8</v>
      </c>
      <c r="I8" s="58">
        <v>31</v>
      </c>
      <c r="J8" s="58">
        <v>0</v>
      </c>
      <c r="K8" s="58">
        <v>25</v>
      </c>
      <c r="M8" s="133"/>
    </row>
    <row r="9" spans="1:14" ht="15" customHeight="1">
      <c r="A9" s="68" t="s">
        <v>64</v>
      </c>
      <c r="B9" s="42">
        <f>SUM(C9:K9)</f>
        <v>830</v>
      </c>
      <c r="C9" s="42">
        <v>42</v>
      </c>
      <c r="D9" s="42">
        <v>279</v>
      </c>
      <c r="E9" s="42">
        <v>0</v>
      </c>
      <c r="F9" s="42">
        <v>505</v>
      </c>
      <c r="G9" s="42">
        <v>0</v>
      </c>
      <c r="H9" s="42">
        <v>0</v>
      </c>
      <c r="I9" s="42">
        <v>4</v>
      </c>
      <c r="J9" s="42">
        <v>0</v>
      </c>
      <c r="K9" s="42">
        <v>0</v>
      </c>
    </row>
    <row r="10" spans="1:14" ht="15" customHeight="1">
      <c r="A10" s="68" t="s">
        <v>207</v>
      </c>
      <c r="B10" s="42">
        <f t="shared" ref="B10:B27" si="0">SUM(C10:K10)</f>
        <v>428</v>
      </c>
      <c r="C10" s="42">
        <v>8</v>
      </c>
      <c r="D10" s="42">
        <v>144</v>
      </c>
      <c r="E10" s="42">
        <v>0</v>
      </c>
      <c r="F10" s="42">
        <v>272</v>
      </c>
      <c r="G10" s="42">
        <v>0</v>
      </c>
      <c r="H10" s="42">
        <v>0</v>
      </c>
      <c r="I10" s="42">
        <v>0</v>
      </c>
      <c r="J10" s="42">
        <v>0</v>
      </c>
      <c r="K10" s="42">
        <v>4</v>
      </c>
    </row>
    <row r="11" spans="1:14" ht="15" customHeight="1">
      <c r="A11" s="68" t="s">
        <v>208</v>
      </c>
      <c r="B11" s="42">
        <f t="shared" si="0"/>
        <v>1007</v>
      </c>
      <c r="C11" s="42">
        <v>39</v>
      </c>
      <c r="D11" s="42">
        <v>443</v>
      </c>
      <c r="E11" s="42">
        <v>0</v>
      </c>
      <c r="F11" s="42">
        <v>504</v>
      </c>
      <c r="G11" s="42">
        <v>4</v>
      </c>
      <c r="H11" s="42">
        <v>4</v>
      </c>
      <c r="I11" s="42">
        <v>7</v>
      </c>
      <c r="J11" s="42">
        <v>0</v>
      </c>
      <c r="K11" s="42">
        <v>6</v>
      </c>
    </row>
    <row r="12" spans="1:14" ht="15" customHeight="1">
      <c r="A12" s="68" t="s">
        <v>209</v>
      </c>
      <c r="B12" s="42">
        <f t="shared" si="0"/>
        <v>164</v>
      </c>
      <c r="C12" s="42">
        <v>0</v>
      </c>
      <c r="D12" s="42">
        <v>49</v>
      </c>
      <c r="E12" s="42">
        <v>0</v>
      </c>
      <c r="F12" s="42">
        <v>111</v>
      </c>
      <c r="G12" s="42">
        <v>0</v>
      </c>
      <c r="H12" s="42">
        <v>0</v>
      </c>
      <c r="I12" s="42">
        <v>4</v>
      </c>
      <c r="J12" s="42">
        <v>0</v>
      </c>
      <c r="K12" s="42">
        <v>0</v>
      </c>
    </row>
    <row r="13" spans="1:14" ht="15" customHeight="1">
      <c r="A13" s="68" t="s">
        <v>65</v>
      </c>
      <c r="B13" s="42">
        <f t="shared" si="0"/>
        <v>38</v>
      </c>
      <c r="C13" s="42">
        <v>3</v>
      </c>
      <c r="D13" s="42">
        <v>14</v>
      </c>
      <c r="E13" s="42">
        <v>0</v>
      </c>
      <c r="F13" s="42">
        <v>21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</row>
    <row r="14" spans="1:14" ht="15" customHeight="1">
      <c r="A14" s="68" t="s">
        <v>127</v>
      </c>
      <c r="B14" s="42">
        <f t="shared" si="0"/>
        <v>10</v>
      </c>
      <c r="C14" s="42">
        <v>0</v>
      </c>
      <c r="D14" s="42">
        <v>1</v>
      </c>
      <c r="E14" s="42">
        <v>0</v>
      </c>
      <c r="F14" s="42">
        <v>9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4" ht="15" customHeight="1">
      <c r="A15" s="68" t="s">
        <v>126</v>
      </c>
      <c r="B15" s="42">
        <f t="shared" si="0"/>
        <v>41</v>
      </c>
      <c r="C15" s="42">
        <v>4</v>
      </c>
      <c r="D15" s="42">
        <v>13</v>
      </c>
      <c r="E15" s="42">
        <v>0</v>
      </c>
      <c r="F15" s="42">
        <v>24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</row>
    <row r="16" spans="1:14" ht="15" customHeight="1">
      <c r="A16" s="68" t="s">
        <v>128</v>
      </c>
      <c r="B16" s="42">
        <f t="shared" si="0"/>
        <v>19</v>
      </c>
      <c r="C16" s="42">
        <v>0</v>
      </c>
      <c r="D16" s="42">
        <v>4</v>
      </c>
      <c r="E16" s="42">
        <v>0</v>
      </c>
      <c r="F16" s="42">
        <v>15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</row>
    <row r="17" spans="1:11" ht="15" customHeight="1">
      <c r="A17" s="68" t="s">
        <v>279</v>
      </c>
      <c r="B17" s="42">
        <f t="shared" si="0"/>
        <v>0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</row>
    <row r="18" spans="1:11" ht="15" customHeight="1">
      <c r="A18" s="68" t="s">
        <v>280</v>
      </c>
      <c r="B18" s="42">
        <f t="shared" si="0"/>
        <v>64</v>
      </c>
      <c r="C18" s="42">
        <v>0</v>
      </c>
      <c r="D18" s="42">
        <v>5</v>
      </c>
      <c r="E18" s="42">
        <v>0</v>
      </c>
      <c r="F18" s="42">
        <v>59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</row>
    <row r="19" spans="1:11" ht="15" customHeight="1">
      <c r="A19" s="68" t="s">
        <v>215</v>
      </c>
      <c r="B19" s="42">
        <f t="shared" si="0"/>
        <v>656</v>
      </c>
      <c r="C19" s="42">
        <v>9</v>
      </c>
      <c r="D19" s="42">
        <v>260</v>
      </c>
      <c r="E19" s="42">
        <v>0</v>
      </c>
      <c r="F19" s="42">
        <v>359</v>
      </c>
      <c r="G19" s="42">
        <v>1</v>
      </c>
      <c r="H19" s="42">
        <v>3</v>
      </c>
      <c r="I19" s="42">
        <v>13</v>
      </c>
      <c r="J19" s="42">
        <v>0</v>
      </c>
      <c r="K19" s="42">
        <v>11</v>
      </c>
    </row>
    <row r="20" spans="1:11" ht="15" customHeight="1">
      <c r="A20" s="68" t="s">
        <v>216</v>
      </c>
      <c r="B20" s="42">
        <f t="shared" si="0"/>
        <v>290</v>
      </c>
      <c r="C20" s="42">
        <v>2</v>
      </c>
      <c r="D20" s="42">
        <v>74</v>
      </c>
      <c r="E20" s="42">
        <v>0</v>
      </c>
      <c r="F20" s="42">
        <v>212</v>
      </c>
      <c r="G20" s="42">
        <v>1</v>
      </c>
      <c r="H20" s="42">
        <v>0</v>
      </c>
      <c r="I20" s="42">
        <v>1</v>
      </c>
      <c r="J20" s="42">
        <v>0</v>
      </c>
      <c r="K20" s="42">
        <v>0</v>
      </c>
    </row>
    <row r="21" spans="1:11" ht="15" customHeight="1">
      <c r="A21" s="68" t="s">
        <v>217</v>
      </c>
      <c r="B21" s="42">
        <f t="shared" si="0"/>
        <v>121</v>
      </c>
      <c r="C21" s="42">
        <v>0</v>
      </c>
      <c r="D21" s="42">
        <v>26</v>
      </c>
      <c r="E21" s="42">
        <v>0</v>
      </c>
      <c r="F21" s="42">
        <v>89</v>
      </c>
      <c r="G21" s="42">
        <v>0</v>
      </c>
      <c r="H21" s="42">
        <v>1</v>
      </c>
      <c r="I21" s="42">
        <v>2</v>
      </c>
      <c r="J21" s="42">
        <v>0</v>
      </c>
      <c r="K21" s="42">
        <v>3</v>
      </c>
    </row>
    <row r="22" spans="1:11" ht="15" customHeight="1">
      <c r="A22" s="68" t="s">
        <v>218</v>
      </c>
      <c r="B22" s="42">
        <f t="shared" si="0"/>
        <v>101</v>
      </c>
      <c r="C22" s="42">
        <v>6</v>
      </c>
      <c r="D22" s="42">
        <v>27</v>
      </c>
      <c r="E22" s="42">
        <v>0</v>
      </c>
      <c r="F22" s="42">
        <v>67</v>
      </c>
      <c r="G22" s="42">
        <v>0</v>
      </c>
      <c r="H22" s="42">
        <v>0</v>
      </c>
      <c r="I22" s="42">
        <v>0</v>
      </c>
      <c r="J22" s="42">
        <v>0</v>
      </c>
      <c r="K22" s="42">
        <v>1</v>
      </c>
    </row>
    <row r="23" spans="1:11" ht="15" customHeight="1">
      <c r="A23" s="68" t="s">
        <v>219</v>
      </c>
      <c r="B23" s="42">
        <f t="shared" si="0"/>
        <v>15</v>
      </c>
      <c r="C23" s="42">
        <v>0</v>
      </c>
      <c r="D23" s="42">
        <v>13</v>
      </c>
      <c r="E23" s="42">
        <v>0</v>
      </c>
      <c r="F23" s="42">
        <v>2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</row>
    <row r="24" spans="1:11" ht="15" customHeight="1">
      <c r="A24" s="68" t="s">
        <v>281</v>
      </c>
      <c r="B24" s="42">
        <f t="shared" si="0"/>
        <v>16</v>
      </c>
      <c r="C24" s="42">
        <v>0</v>
      </c>
      <c r="D24" s="42">
        <v>9</v>
      </c>
      <c r="E24" s="42">
        <v>0</v>
      </c>
      <c r="F24" s="42">
        <v>7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</row>
    <row r="25" spans="1:11" ht="15" customHeight="1">
      <c r="A25" s="68" t="s">
        <v>221</v>
      </c>
      <c r="B25" s="42">
        <f t="shared" si="0"/>
        <v>24</v>
      </c>
      <c r="C25" s="42">
        <v>0</v>
      </c>
      <c r="D25" s="42">
        <v>4</v>
      </c>
      <c r="E25" s="42">
        <v>0</v>
      </c>
      <c r="F25" s="42">
        <v>20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</row>
    <row r="26" spans="1:11" ht="15" customHeight="1">
      <c r="A26" s="68" t="s">
        <v>222</v>
      </c>
      <c r="B26" s="42">
        <f t="shared" si="0"/>
        <v>5</v>
      </c>
      <c r="C26" s="42">
        <v>0</v>
      </c>
      <c r="D26" s="42">
        <v>1</v>
      </c>
      <c r="E26" s="42">
        <v>0</v>
      </c>
      <c r="F26" s="42">
        <v>4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</row>
    <row r="27" spans="1:11" ht="15" customHeight="1" thickBot="1">
      <c r="A27" s="69" t="s">
        <v>223</v>
      </c>
      <c r="B27" s="44">
        <f t="shared" si="0"/>
        <v>18</v>
      </c>
      <c r="C27" s="44">
        <v>0</v>
      </c>
      <c r="D27" s="44">
        <v>3</v>
      </c>
      <c r="E27" s="44">
        <v>0</v>
      </c>
      <c r="F27" s="44">
        <v>15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</row>
    <row r="28" spans="1:11" ht="30.75" customHeight="1">
      <c r="A28" s="194" t="s">
        <v>121</v>
      </c>
      <c r="B28" s="194"/>
      <c r="C28" s="194"/>
      <c r="D28" s="194"/>
      <c r="E28" s="194"/>
      <c r="F28" s="194"/>
      <c r="G28" s="194"/>
      <c r="H28" s="194"/>
      <c r="I28" s="194"/>
      <c r="J28" s="194"/>
      <c r="K28" s="194"/>
    </row>
    <row r="29" spans="1:11" ht="15" customHeight="1">
      <c r="A29" s="193" t="s">
        <v>567</v>
      </c>
      <c r="B29" s="193"/>
      <c r="C29" s="193"/>
      <c r="D29" s="193"/>
      <c r="E29" s="193"/>
      <c r="F29" s="193"/>
      <c r="G29" s="193"/>
      <c r="H29" s="193"/>
      <c r="I29" s="193"/>
      <c r="J29" s="193"/>
      <c r="K29" s="193"/>
    </row>
  </sheetData>
  <sortState columnSort="1" ref="E6:F7">
    <sortCondition ref="E6:F6"/>
  </sortState>
  <mergeCells count="8">
    <mergeCell ref="A29:K29"/>
    <mergeCell ref="M2:M3"/>
    <mergeCell ref="A28:K28"/>
    <mergeCell ref="A1:K1"/>
    <mergeCell ref="A2:K2"/>
    <mergeCell ref="A3:K3"/>
    <mergeCell ref="A4:K4"/>
    <mergeCell ref="A5:K5"/>
  </mergeCells>
  <hyperlinks>
    <hyperlink ref="M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9" orientation="landscape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showGridLines="0" workbookViewId="0">
      <selection activeCell="E32" sqref="E32"/>
    </sheetView>
  </sheetViews>
  <sheetFormatPr baseColWidth="10" defaultRowHeight="15" customHeight="1"/>
  <cols>
    <col min="1" max="1" width="37.5703125" style="8" customWidth="1"/>
    <col min="2" max="2" width="9.7109375" style="8" customWidth="1"/>
    <col min="3" max="4" width="9.7109375" style="11" customWidth="1"/>
    <col min="5" max="5" width="11" style="11" customWidth="1"/>
    <col min="6" max="6" width="10.85546875" style="8" customWidth="1"/>
    <col min="7" max="7" width="9.7109375" style="8" customWidth="1"/>
    <col min="8" max="11" width="8.7109375" style="8" customWidth="1"/>
    <col min="12" max="46" width="10.7109375" style="6" customWidth="1"/>
    <col min="47" max="16384" width="11.42578125" style="6"/>
  </cols>
  <sheetData>
    <row r="1" spans="1:14" ht="15" customHeight="1">
      <c r="A1" s="183" t="s">
        <v>290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8"/>
      <c r="M1" s="8"/>
      <c r="N1" s="8"/>
    </row>
    <row r="2" spans="1:14" ht="15" customHeight="1">
      <c r="A2" s="183" t="s">
        <v>291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8"/>
      <c r="M2" s="178" t="s">
        <v>47</v>
      </c>
      <c r="N2" s="8"/>
    </row>
    <row r="3" spans="1:14" ht="15" customHeight="1">
      <c r="A3" s="183" t="s">
        <v>292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8"/>
      <c r="M3" s="178"/>
      <c r="N3" s="8"/>
    </row>
    <row r="4" spans="1:14" ht="15" customHeight="1">
      <c r="A4" s="183" t="s">
        <v>147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8"/>
      <c r="M4" s="8"/>
      <c r="N4" s="8"/>
    </row>
    <row r="5" spans="1:14" ht="15" customHeight="1">
      <c r="A5" s="183" t="s">
        <v>282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8"/>
      <c r="M5" s="8"/>
      <c r="N5" s="8"/>
    </row>
    <row r="6" spans="1:14" ht="15" customHeight="1">
      <c r="A6" s="29"/>
      <c r="B6" s="29"/>
      <c r="C6" s="29"/>
      <c r="D6" s="29"/>
      <c r="E6" s="8"/>
      <c r="F6" s="29"/>
    </row>
    <row r="7" spans="1:14" ht="42" customHeight="1">
      <c r="A7" s="72" t="s">
        <v>206</v>
      </c>
      <c r="B7" s="65" t="s">
        <v>189</v>
      </c>
      <c r="C7" s="65" t="s">
        <v>67</v>
      </c>
      <c r="D7" s="65" t="s">
        <v>342</v>
      </c>
      <c r="E7" s="65" t="s">
        <v>69</v>
      </c>
      <c r="F7" s="65" t="s">
        <v>344</v>
      </c>
      <c r="G7" s="65" t="s">
        <v>71</v>
      </c>
      <c r="H7" s="65" t="s">
        <v>72</v>
      </c>
      <c r="I7" s="65" t="s">
        <v>73</v>
      </c>
      <c r="J7" s="65" t="s">
        <v>288</v>
      </c>
      <c r="K7" s="65" t="s">
        <v>181</v>
      </c>
    </row>
    <row r="8" spans="1:14" ht="15" customHeight="1">
      <c r="A8" s="57" t="s">
        <v>189</v>
      </c>
      <c r="B8" s="58">
        <f>SUM(C8:K8)</f>
        <v>172</v>
      </c>
      <c r="C8" s="58">
        <v>8</v>
      </c>
      <c r="D8" s="58">
        <v>47</v>
      </c>
      <c r="E8" s="58">
        <v>0</v>
      </c>
      <c r="F8" s="58">
        <v>84</v>
      </c>
      <c r="G8" s="58">
        <v>1</v>
      </c>
      <c r="H8" s="58">
        <v>0</v>
      </c>
      <c r="I8" s="58">
        <v>22</v>
      </c>
      <c r="J8" s="58">
        <v>0</v>
      </c>
      <c r="K8" s="58">
        <v>10</v>
      </c>
      <c r="M8" s="133"/>
    </row>
    <row r="9" spans="1:14" ht="15" customHeight="1">
      <c r="A9" s="68" t="s">
        <v>64</v>
      </c>
      <c r="B9" s="42">
        <f>SUM(C9:K9)</f>
        <v>19</v>
      </c>
      <c r="C9" s="42">
        <v>5</v>
      </c>
      <c r="D9" s="42">
        <v>5</v>
      </c>
      <c r="E9" s="42">
        <v>0</v>
      </c>
      <c r="F9" s="42">
        <v>7</v>
      </c>
      <c r="G9" s="42">
        <v>0</v>
      </c>
      <c r="H9" s="42">
        <v>0</v>
      </c>
      <c r="I9" s="42">
        <v>0</v>
      </c>
      <c r="J9" s="42">
        <v>0</v>
      </c>
      <c r="K9" s="42">
        <v>2</v>
      </c>
    </row>
    <row r="10" spans="1:14" ht="15" customHeight="1">
      <c r="A10" s="68" t="s">
        <v>207</v>
      </c>
      <c r="B10" s="42">
        <f t="shared" ref="B10:B17" si="0">SUM(C10:K10)</f>
        <v>15</v>
      </c>
      <c r="C10" s="42">
        <v>0</v>
      </c>
      <c r="D10" s="42">
        <v>4</v>
      </c>
      <c r="E10" s="42">
        <v>0</v>
      </c>
      <c r="F10" s="42">
        <v>10</v>
      </c>
      <c r="G10" s="42">
        <v>0</v>
      </c>
      <c r="H10" s="42">
        <v>0</v>
      </c>
      <c r="I10" s="42">
        <v>1</v>
      </c>
      <c r="J10" s="42">
        <v>0</v>
      </c>
      <c r="K10" s="42">
        <v>0</v>
      </c>
    </row>
    <row r="11" spans="1:14" ht="15" customHeight="1">
      <c r="A11" s="68" t="s">
        <v>208</v>
      </c>
      <c r="B11" s="42">
        <f t="shared" si="0"/>
        <v>92</v>
      </c>
      <c r="C11" s="42">
        <v>3</v>
      </c>
      <c r="D11" s="42">
        <v>26</v>
      </c>
      <c r="E11" s="42">
        <v>0</v>
      </c>
      <c r="F11" s="42">
        <v>47</v>
      </c>
      <c r="G11" s="42">
        <v>1</v>
      </c>
      <c r="H11" s="42">
        <v>0</v>
      </c>
      <c r="I11" s="42">
        <v>14</v>
      </c>
      <c r="J11" s="42">
        <v>0</v>
      </c>
      <c r="K11" s="42">
        <v>1</v>
      </c>
    </row>
    <row r="12" spans="1:14" ht="15" customHeight="1">
      <c r="A12" s="68" t="s">
        <v>209</v>
      </c>
      <c r="B12" s="42">
        <f t="shared" si="0"/>
        <v>19</v>
      </c>
      <c r="C12" s="42">
        <v>0</v>
      </c>
      <c r="D12" s="42">
        <v>3</v>
      </c>
      <c r="E12" s="42">
        <v>0</v>
      </c>
      <c r="F12" s="42">
        <v>10</v>
      </c>
      <c r="G12" s="42">
        <v>0</v>
      </c>
      <c r="H12" s="42">
        <v>0</v>
      </c>
      <c r="I12" s="42">
        <v>6</v>
      </c>
      <c r="J12" s="42">
        <v>0</v>
      </c>
      <c r="K12" s="42">
        <v>0</v>
      </c>
    </row>
    <row r="13" spans="1:14" ht="15" customHeight="1">
      <c r="A13" s="68" t="s">
        <v>280</v>
      </c>
      <c r="B13" s="42">
        <f t="shared" si="0"/>
        <v>4</v>
      </c>
      <c r="C13" s="42">
        <v>0</v>
      </c>
      <c r="D13" s="42">
        <v>0</v>
      </c>
      <c r="E13" s="42">
        <v>0</v>
      </c>
      <c r="F13" s="42">
        <v>3</v>
      </c>
      <c r="G13" s="42">
        <v>0</v>
      </c>
      <c r="H13" s="42">
        <v>0</v>
      </c>
      <c r="I13" s="42">
        <v>1</v>
      </c>
      <c r="J13" s="42">
        <v>0</v>
      </c>
      <c r="K13" s="42">
        <v>0</v>
      </c>
    </row>
    <row r="14" spans="1:14" ht="15" customHeight="1">
      <c r="A14" s="68" t="s">
        <v>217</v>
      </c>
      <c r="B14" s="42">
        <f t="shared" si="0"/>
        <v>13</v>
      </c>
      <c r="C14" s="42">
        <v>0</v>
      </c>
      <c r="D14" s="42">
        <v>7</v>
      </c>
      <c r="E14" s="42">
        <v>0</v>
      </c>
      <c r="F14" s="42">
        <v>6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4" ht="15" customHeight="1">
      <c r="A15" s="68" t="s">
        <v>218</v>
      </c>
      <c r="B15" s="42">
        <f t="shared" si="0"/>
        <v>8</v>
      </c>
      <c r="C15" s="42">
        <v>0</v>
      </c>
      <c r="D15" s="42">
        <v>2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6</v>
      </c>
    </row>
    <row r="16" spans="1:14" ht="15" customHeight="1">
      <c r="A16" s="68" t="s">
        <v>222</v>
      </c>
      <c r="B16" s="42">
        <f t="shared" si="0"/>
        <v>1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1</v>
      </c>
    </row>
    <row r="17" spans="1:11" ht="15" customHeight="1" thickBot="1">
      <c r="A17" s="69" t="s">
        <v>223</v>
      </c>
      <c r="B17" s="44">
        <f t="shared" si="0"/>
        <v>1</v>
      </c>
      <c r="C17" s="44">
        <v>0</v>
      </c>
      <c r="D17" s="44">
        <v>0</v>
      </c>
      <c r="E17" s="44">
        <v>0</v>
      </c>
      <c r="F17" s="44">
        <v>1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</row>
    <row r="18" spans="1:11" ht="30.75" customHeight="1">
      <c r="A18" s="194" t="s">
        <v>121</v>
      </c>
      <c r="B18" s="194"/>
      <c r="C18" s="194"/>
      <c r="D18" s="194"/>
      <c r="E18" s="194"/>
      <c r="F18" s="194"/>
      <c r="G18" s="194"/>
      <c r="H18" s="194"/>
      <c r="I18" s="194"/>
      <c r="J18" s="194"/>
      <c r="K18" s="194"/>
    </row>
    <row r="19" spans="1:11" ht="15" customHeight="1">
      <c r="A19" s="193" t="s">
        <v>567</v>
      </c>
      <c r="B19" s="193"/>
      <c r="C19" s="193"/>
      <c r="D19" s="193"/>
      <c r="E19" s="193"/>
      <c r="F19" s="193"/>
      <c r="G19" s="193"/>
      <c r="H19" s="193"/>
      <c r="I19" s="193"/>
      <c r="J19" s="193"/>
      <c r="K19" s="193"/>
    </row>
  </sheetData>
  <mergeCells count="8">
    <mergeCell ref="A19:K19"/>
    <mergeCell ref="A5:K5"/>
    <mergeCell ref="A18:K18"/>
    <mergeCell ref="M2:M3"/>
    <mergeCell ref="A1:K1"/>
    <mergeCell ref="A2:K2"/>
    <mergeCell ref="A3:K3"/>
    <mergeCell ref="A4:K4"/>
  </mergeCells>
  <hyperlinks>
    <hyperlink ref="M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8" orientation="landscape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showGridLines="0" workbookViewId="0">
      <selection activeCell="E32" sqref="E32"/>
    </sheetView>
  </sheetViews>
  <sheetFormatPr baseColWidth="10" defaultRowHeight="15" customHeight="1"/>
  <cols>
    <col min="1" max="1" width="35.140625" style="8" customWidth="1"/>
    <col min="2" max="2" width="9.7109375" style="8" customWidth="1"/>
    <col min="3" max="4" width="9.7109375" style="11" customWidth="1"/>
    <col min="5" max="5" width="11" style="11" customWidth="1"/>
    <col min="6" max="6" width="10.85546875" style="8" customWidth="1"/>
    <col min="7" max="7" width="9.7109375" style="8" customWidth="1"/>
    <col min="8" max="11" width="8.7109375" style="8" customWidth="1"/>
    <col min="12" max="46" width="10.7109375" style="6" customWidth="1"/>
    <col min="47" max="16384" width="11.42578125" style="6"/>
  </cols>
  <sheetData>
    <row r="1" spans="1:14" ht="15" customHeight="1">
      <c r="A1" s="183" t="s">
        <v>297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8"/>
      <c r="M1" s="8"/>
      <c r="N1" s="8"/>
    </row>
    <row r="2" spans="1:14" ht="15" customHeight="1">
      <c r="A2" s="183" t="s">
        <v>296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8"/>
      <c r="M2" s="178" t="s">
        <v>47</v>
      </c>
      <c r="N2" s="8"/>
    </row>
    <row r="3" spans="1:14" ht="15" customHeight="1">
      <c r="A3" s="183" t="s">
        <v>292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8"/>
      <c r="M3" s="178"/>
      <c r="N3" s="8"/>
    </row>
    <row r="4" spans="1:14" ht="15" customHeight="1">
      <c r="A4" s="183" t="s">
        <v>147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8"/>
      <c r="M4" s="8"/>
      <c r="N4" s="8"/>
    </row>
    <row r="5" spans="1:14" ht="15" customHeight="1">
      <c r="A5" s="183" t="s">
        <v>282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8"/>
      <c r="M5" s="8"/>
      <c r="N5" s="8"/>
    </row>
    <row r="6" spans="1:14" ht="15" customHeight="1">
      <c r="A6" s="29"/>
      <c r="B6" s="29"/>
      <c r="C6" s="29"/>
      <c r="D6" s="29"/>
      <c r="E6" s="8"/>
      <c r="F6" s="29"/>
    </row>
    <row r="7" spans="1:14" ht="42" customHeight="1">
      <c r="A7" s="72" t="s">
        <v>206</v>
      </c>
      <c r="B7" s="65" t="s">
        <v>189</v>
      </c>
      <c r="C7" s="65" t="s">
        <v>67</v>
      </c>
      <c r="D7" s="65" t="s">
        <v>342</v>
      </c>
      <c r="E7" s="65" t="s">
        <v>69</v>
      </c>
      <c r="F7" s="65" t="s">
        <v>344</v>
      </c>
      <c r="G7" s="65" t="s">
        <v>71</v>
      </c>
      <c r="H7" s="65" t="s">
        <v>72</v>
      </c>
      <c r="I7" s="65" t="s">
        <v>73</v>
      </c>
      <c r="J7" s="65" t="s">
        <v>288</v>
      </c>
      <c r="K7" s="65" t="s">
        <v>181</v>
      </c>
    </row>
    <row r="8" spans="1:14" ht="15" customHeight="1">
      <c r="A8" s="57" t="s">
        <v>189</v>
      </c>
      <c r="B8" s="58">
        <f>SUM(C8:K8)</f>
        <v>223</v>
      </c>
      <c r="C8" s="58">
        <v>2</v>
      </c>
      <c r="D8" s="58">
        <v>31</v>
      </c>
      <c r="E8" s="58">
        <v>0</v>
      </c>
      <c r="F8" s="58">
        <v>188</v>
      </c>
      <c r="G8" s="58">
        <v>0</v>
      </c>
      <c r="H8" s="58">
        <v>0</v>
      </c>
      <c r="I8" s="58">
        <v>2</v>
      </c>
      <c r="J8" s="58">
        <v>0</v>
      </c>
      <c r="K8" s="58">
        <v>0</v>
      </c>
      <c r="M8" s="133"/>
    </row>
    <row r="9" spans="1:14" ht="15" customHeight="1">
      <c r="A9" s="68" t="s">
        <v>64</v>
      </c>
      <c r="B9" s="42">
        <f>SUM(C9:K9)</f>
        <v>4</v>
      </c>
      <c r="C9" s="42">
        <v>1</v>
      </c>
      <c r="D9" s="42">
        <v>2</v>
      </c>
      <c r="E9" s="42">
        <v>0</v>
      </c>
      <c r="F9" s="42">
        <v>1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</row>
    <row r="10" spans="1:14" ht="15" customHeight="1">
      <c r="A10" s="68" t="s">
        <v>207</v>
      </c>
      <c r="B10" s="42">
        <f t="shared" ref="B10:B18" si="0">SUM(C10:K10)</f>
        <v>76</v>
      </c>
      <c r="C10" s="42">
        <v>1</v>
      </c>
      <c r="D10" s="42">
        <v>14</v>
      </c>
      <c r="E10" s="42">
        <v>0</v>
      </c>
      <c r="F10" s="42">
        <v>61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</row>
    <row r="11" spans="1:14" ht="15" customHeight="1">
      <c r="A11" s="68" t="s">
        <v>208</v>
      </c>
      <c r="B11" s="42">
        <f t="shared" si="0"/>
        <v>86</v>
      </c>
      <c r="C11" s="42">
        <v>0</v>
      </c>
      <c r="D11" s="42">
        <v>13</v>
      </c>
      <c r="E11" s="42">
        <v>0</v>
      </c>
      <c r="F11" s="42">
        <v>72</v>
      </c>
      <c r="G11" s="42">
        <v>0</v>
      </c>
      <c r="H11" s="42">
        <v>0</v>
      </c>
      <c r="I11" s="42">
        <v>1</v>
      </c>
      <c r="J11" s="42">
        <v>0</v>
      </c>
      <c r="K11" s="42">
        <v>0</v>
      </c>
    </row>
    <row r="12" spans="1:14" ht="15" customHeight="1">
      <c r="A12" s="68" t="s">
        <v>209</v>
      </c>
      <c r="B12" s="42">
        <f t="shared" si="0"/>
        <v>1</v>
      </c>
      <c r="C12" s="42">
        <v>0</v>
      </c>
      <c r="D12" s="42">
        <v>0</v>
      </c>
      <c r="E12" s="42">
        <v>0</v>
      </c>
      <c r="F12" s="42">
        <v>1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</row>
    <row r="13" spans="1:14" ht="15" customHeight="1">
      <c r="A13" s="68" t="s">
        <v>65</v>
      </c>
      <c r="B13" s="42">
        <f t="shared" si="0"/>
        <v>1</v>
      </c>
      <c r="C13" s="42">
        <v>0</v>
      </c>
      <c r="D13" s="42">
        <v>0</v>
      </c>
      <c r="E13" s="42">
        <v>0</v>
      </c>
      <c r="F13" s="42">
        <v>1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</row>
    <row r="14" spans="1:14" ht="15" customHeight="1">
      <c r="A14" s="68" t="s">
        <v>126</v>
      </c>
      <c r="B14" s="42">
        <f t="shared" si="0"/>
        <v>1</v>
      </c>
      <c r="C14" s="42">
        <v>0</v>
      </c>
      <c r="D14" s="42">
        <v>0</v>
      </c>
      <c r="E14" s="42">
        <v>0</v>
      </c>
      <c r="F14" s="42">
        <v>1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4" ht="15" customHeight="1">
      <c r="A15" s="68" t="s">
        <v>280</v>
      </c>
      <c r="B15" s="42">
        <f t="shared" si="0"/>
        <v>51</v>
      </c>
      <c r="C15" s="42">
        <v>0</v>
      </c>
      <c r="D15" s="42">
        <v>2</v>
      </c>
      <c r="E15" s="42">
        <v>0</v>
      </c>
      <c r="F15" s="42">
        <v>48</v>
      </c>
      <c r="G15" s="42">
        <v>0</v>
      </c>
      <c r="H15" s="42">
        <v>0</v>
      </c>
      <c r="I15" s="42">
        <v>1</v>
      </c>
      <c r="J15" s="42">
        <v>0</v>
      </c>
      <c r="K15" s="42">
        <v>0</v>
      </c>
    </row>
    <row r="16" spans="1:14" ht="15" customHeight="1">
      <c r="A16" s="68" t="s">
        <v>281</v>
      </c>
      <c r="B16" s="42">
        <f t="shared" si="0"/>
        <v>1</v>
      </c>
      <c r="C16" s="42">
        <v>0</v>
      </c>
      <c r="D16" s="42">
        <v>0</v>
      </c>
      <c r="E16" s="42">
        <v>0</v>
      </c>
      <c r="F16" s="42">
        <v>1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</row>
    <row r="17" spans="1:11" ht="15" customHeight="1">
      <c r="A17" s="68" t="s">
        <v>221</v>
      </c>
      <c r="B17" s="42">
        <f t="shared" si="0"/>
        <v>1</v>
      </c>
      <c r="C17" s="42">
        <v>0</v>
      </c>
      <c r="D17" s="42">
        <v>0</v>
      </c>
      <c r="E17" s="42">
        <v>0</v>
      </c>
      <c r="F17" s="42">
        <v>1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</row>
    <row r="18" spans="1:11" ht="15" customHeight="1" thickBot="1">
      <c r="A18" s="69" t="s">
        <v>223</v>
      </c>
      <c r="B18" s="44">
        <f t="shared" si="0"/>
        <v>1</v>
      </c>
      <c r="C18" s="44">
        <v>0</v>
      </c>
      <c r="D18" s="44">
        <v>0</v>
      </c>
      <c r="E18" s="44">
        <v>0</v>
      </c>
      <c r="F18" s="44">
        <v>1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</row>
    <row r="19" spans="1:11" ht="30.75" customHeight="1">
      <c r="A19" s="194" t="s">
        <v>121</v>
      </c>
      <c r="B19" s="194"/>
      <c r="C19" s="194"/>
      <c r="D19" s="194"/>
      <c r="E19" s="194"/>
      <c r="F19" s="194"/>
      <c r="G19" s="194"/>
      <c r="H19" s="194"/>
      <c r="I19" s="194"/>
      <c r="J19" s="194"/>
      <c r="K19" s="194"/>
    </row>
    <row r="20" spans="1:11" ht="15" customHeight="1">
      <c r="A20" s="193" t="s">
        <v>567</v>
      </c>
      <c r="B20" s="193"/>
      <c r="C20" s="193"/>
      <c r="D20" s="193"/>
      <c r="E20" s="193"/>
      <c r="F20" s="193"/>
      <c r="G20" s="193"/>
      <c r="H20" s="193"/>
      <c r="I20" s="193"/>
      <c r="J20" s="193"/>
      <c r="K20" s="193"/>
    </row>
  </sheetData>
  <mergeCells count="8">
    <mergeCell ref="A20:K20"/>
    <mergeCell ref="A1:K1"/>
    <mergeCell ref="M2:M3"/>
    <mergeCell ref="A19:K19"/>
    <mergeCell ref="A2:K2"/>
    <mergeCell ref="A3:K3"/>
    <mergeCell ref="A4:K4"/>
    <mergeCell ref="A5:K5"/>
  </mergeCells>
  <hyperlinks>
    <hyperlink ref="M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3" orientation="landscape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showGridLines="0" workbookViewId="0">
      <selection activeCell="E32" sqref="E32"/>
    </sheetView>
  </sheetViews>
  <sheetFormatPr baseColWidth="10" defaultRowHeight="15" customHeight="1"/>
  <cols>
    <col min="1" max="1" width="25.140625" style="8" customWidth="1"/>
    <col min="2" max="2" width="9.7109375" style="8" customWidth="1"/>
    <col min="3" max="4" width="9.7109375" style="11" customWidth="1"/>
    <col min="5" max="5" width="11" style="11" customWidth="1"/>
    <col min="6" max="6" width="10.85546875" style="8" customWidth="1"/>
    <col min="7" max="7" width="9.7109375" style="8" customWidth="1"/>
    <col min="8" max="11" width="8.7109375" style="8" customWidth="1"/>
    <col min="12" max="46" width="10.7109375" style="6" customWidth="1"/>
    <col min="47" max="16384" width="11.42578125" style="6"/>
  </cols>
  <sheetData>
    <row r="1" spans="1:14" ht="15" customHeight="1">
      <c r="A1" s="183" t="s">
        <v>299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8"/>
      <c r="M1" s="8"/>
      <c r="N1" s="8"/>
    </row>
    <row r="2" spans="1:14" ht="15" customHeight="1">
      <c r="A2" s="183" t="s">
        <v>300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8"/>
      <c r="M2" s="178" t="s">
        <v>47</v>
      </c>
      <c r="N2" s="8"/>
    </row>
    <row r="3" spans="1:14" ht="15" customHeight="1">
      <c r="A3" s="183" t="s">
        <v>292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8"/>
      <c r="M3" s="178"/>
      <c r="N3" s="8"/>
    </row>
    <row r="4" spans="1:14" ht="15" customHeight="1">
      <c r="A4" s="183" t="s">
        <v>147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8"/>
      <c r="M4" s="8"/>
      <c r="N4" s="8"/>
    </row>
    <row r="5" spans="1:14" ht="15" customHeight="1">
      <c r="A5" s="183" t="s">
        <v>282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8"/>
      <c r="M5" s="8"/>
      <c r="N5" s="8"/>
    </row>
    <row r="6" spans="1:14" ht="15" customHeight="1">
      <c r="A6" s="29"/>
      <c r="B6" s="29"/>
      <c r="C6" s="29"/>
      <c r="D6" s="29"/>
      <c r="E6" s="8"/>
      <c r="F6" s="29"/>
    </row>
    <row r="7" spans="1:14" ht="42" customHeight="1">
      <c r="A7" s="72" t="s">
        <v>206</v>
      </c>
      <c r="B7" s="65" t="s">
        <v>189</v>
      </c>
      <c r="C7" s="65" t="s">
        <v>67</v>
      </c>
      <c r="D7" s="65" t="s">
        <v>342</v>
      </c>
      <c r="E7" s="65" t="s">
        <v>69</v>
      </c>
      <c r="F7" s="65" t="s">
        <v>344</v>
      </c>
      <c r="G7" s="65" t="s">
        <v>71</v>
      </c>
      <c r="H7" s="65" t="s">
        <v>72</v>
      </c>
      <c r="I7" s="65" t="s">
        <v>73</v>
      </c>
      <c r="J7" s="65" t="s">
        <v>288</v>
      </c>
      <c r="K7" s="65" t="s">
        <v>181</v>
      </c>
    </row>
    <row r="8" spans="1:14" ht="15" customHeight="1">
      <c r="A8" s="57" t="s">
        <v>189</v>
      </c>
      <c r="B8" s="58">
        <f>SUM(C8:K8)</f>
        <v>48</v>
      </c>
      <c r="C8" s="58">
        <v>0</v>
      </c>
      <c r="D8" s="58">
        <v>22</v>
      </c>
      <c r="E8" s="58">
        <v>0</v>
      </c>
      <c r="F8" s="58">
        <v>23</v>
      </c>
      <c r="G8" s="58">
        <v>0</v>
      </c>
      <c r="H8" s="58">
        <v>0</v>
      </c>
      <c r="I8" s="58">
        <v>0</v>
      </c>
      <c r="J8" s="58">
        <v>3</v>
      </c>
      <c r="K8" s="58">
        <v>0</v>
      </c>
    </row>
    <row r="9" spans="1:14" ht="15" customHeight="1">
      <c r="A9" s="68" t="s">
        <v>64</v>
      </c>
      <c r="B9" s="42">
        <f>SUM(C9:K9)</f>
        <v>7</v>
      </c>
      <c r="C9" s="42">
        <v>0</v>
      </c>
      <c r="D9" s="42">
        <v>4</v>
      </c>
      <c r="E9" s="42">
        <v>0</v>
      </c>
      <c r="F9" s="42">
        <v>1</v>
      </c>
      <c r="G9" s="42">
        <v>0</v>
      </c>
      <c r="H9" s="42">
        <v>0</v>
      </c>
      <c r="I9" s="42">
        <v>0</v>
      </c>
      <c r="J9" s="42">
        <v>2</v>
      </c>
      <c r="K9" s="42">
        <v>0</v>
      </c>
    </row>
    <row r="10" spans="1:14" ht="15" customHeight="1">
      <c r="A10" s="68" t="s">
        <v>207</v>
      </c>
      <c r="B10" s="42">
        <f t="shared" ref="B10:B17" si="0">SUM(C10:K10)</f>
        <v>7</v>
      </c>
      <c r="C10" s="42">
        <v>0</v>
      </c>
      <c r="D10" s="42">
        <v>3</v>
      </c>
      <c r="E10" s="42">
        <v>0</v>
      </c>
      <c r="F10" s="42">
        <v>4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</row>
    <row r="11" spans="1:14" ht="15" customHeight="1">
      <c r="A11" s="68" t="s">
        <v>208</v>
      </c>
      <c r="B11" s="42">
        <f t="shared" si="0"/>
        <v>23</v>
      </c>
      <c r="C11" s="42">
        <v>0</v>
      </c>
      <c r="D11" s="42">
        <v>12</v>
      </c>
      <c r="E11" s="42">
        <v>0</v>
      </c>
      <c r="F11" s="42">
        <v>11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</row>
    <row r="12" spans="1:14" ht="15" customHeight="1">
      <c r="A12" s="68" t="s">
        <v>209</v>
      </c>
      <c r="B12" s="42">
        <f t="shared" si="0"/>
        <v>4</v>
      </c>
      <c r="C12" s="42">
        <v>0</v>
      </c>
      <c r="D12" s="42">
        <v>2</v>
      </c>
      <c r="E12" s="42">
        <v>0</v>
      </c>
      <c r="F12" s="42">
        <v>2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</row>
    <row r="13" spans="1:14" ht="15" customHeight="1">
      <c r="A13" s="68" t="s">
        <v>65</v>
      </c>
      <c r="B13" s="42">
        <f t="shared" si="0"/>
        <v>1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1</v>
      </c>
      <c r="K13" s="42">
        <v>0</v>
      </c>
    </row>
    <row r="14" spans="1:14" ht="15" customHeight="1">
      <c r="A14" s="68" t="s">
        <v>127</v>
      </c>
      <c r="B14" s="42">
        <f t="shared" si="0"/>
        <v>1</v>
      </c>
      <c r="C14" s="42">
        <v>0</v>
      </c>
      <c r="D14" s="42">
        <v>0</v>
      </c>
      <c r="E14" s="42">
        <v>0</v>
      </c>
      <c r="F14" s="42">
        <v>1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4" ht="15" customHeight="1">
      <c r="A15" s="68" t="s">
        <v>217</v>
      </c>
      <c r="B15" s="42">
        <f t="shared" si="0"/>
        <v>2</v>
      </c>
      <c r="C15" s="42">
        <v>0</v>
      </c>
      <c r="D15" s="42">
        <v>0</v>
      </c>
      <c r="E15" s="42">
        <v>0</v>
      </c>
      <c r="F15" s="42">
        <v>2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</row>
    <row r="16" spans="1:14" ht="15" customHeight="1">
      <c r="A16" s="68" t="s">
        <v>218</v>
      </c>
      <c r="B16" s="42">
        <f t="shared" si="0"/>
        <v>2</v>
      </c>
      <c r="C16" s="42">
        <v>0</v>
      </c>
      <c r="D16" s="42">
        <v>1</v>
      </c>
      <c r="E16" s="42">
        <v>0</v>
      </c>
      <c r="F16" s="42">
        <v>1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</row>
    <row r="17" spans="1:11" ht="15" customHeight="1" thickBot="1">
      <c r="A17" s="69" t="s">
        <v>223</v>
      </c>
      <c r="B17" s="44">
        <f t="shared" si="0"/>
        <v>1</v>
      </c>
      <c r="C17" s="44">
        <v>0</v>
      </c>
      <c r="D17" s="44">
        <v>0</v>
      </c>
      <c r="E17" s="44">
        <v>0</v>
      </c>
      <c r="F17" s="44">
        <v>1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</row>
    <row r="18" spans="1:11" ht="12.75">
      <c r="A18" s="214" t="s">
        <v>201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4"/>
    </row>
    <row r="19" spans="1:11" ht="15" customHeight="1">
      <c r="A19" s="184" t="s">
        <v>200</v>
      </c>
      <c r="B19" s="184"/>
      <c r="C19" s="184"/>
      <c r="D19" s="184"/>
      <c r="E19" s="184"/>
      <c r="F19" s="184"/>
      <c r="G19" s="184"/>
      <c r="H19" s="184"/>
      <c r="I19" s="184"/>
      <c r="J19" s="184"/>
      <c r="K19" s="184"/>
    </row>
    <row r="20" spans="1:11" ht="27" customHeight="1">
      <c r="A20" s="184" t="s">
        <v>202</v>
      </c>
      <c r="B20" s="184"/>
      <c r="C20" s="184"/>
      <c r="D20" s="184"/>
      <c r="E20" s="184"/>
      <c r="F20" s="184"/>
      <c r="G20" s="184"/>
      <c r="H20" s="184"/>
      <c r="I20" s="184"/>
      <c r="J20" s="184"/>
      <c r="K20" s="184"/>
    </row>
    <row r="21" spans="1:11" ht="15" customHeight="1">
      <c r="A21" s="193" t="s">
        <v>566</v>
      </c>
      <c r="B21" s="193"/>
      <c r="C21" s="193"/>
      <c r="D21" s="193"/>
      <c r="E21" s="193"/>
      <c r="F21" s="193"/>
      <c r="G21" s="193"/>
      <c r="H21" s="193"/>
      <c r="I21" s="193"/>
      <c r="J21" s="193"/>
      <c r="K21" s="193"/>
    </row>
  </sheetData>
  <mergeCells count="10">
    <mergeCell ref="A21:K21"/>
    <mergeCell ref="A20:K20"/>
    <mergeCell ref="A5:K5"/>
    <mergeCell ref="A18:K18"/>
    <mergeCell ref="M2:M3"/>
    <mergeCell ref="A1:K1"/>
    <mergeCell ref="A2:K2"/>
    <mergeCell ref="A3:K3"/>
    <mergeCell ref="A4:K4"/>
    <mergeCell ref="A19:K19"/>
  </mergeCells>
  <hyperlinks>
    <hyperlink ref="M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showGridLines="0" workbookViewId="0">
      <selection activeCell="E32" sqref="E32"/>
    </sheetView>
  </sheetViews>
  <sheetFormatPr baseColWidth="10" defaultRowHeight="15" customHeight="1"/>
  <cols>
    <col min="1" max="1" width="37.42578125" style="8" customWidth="1"/>
    <col min="2" max="2" width="9.7109375" style="8" customWidth="1"/>
    <col min="3" max="4" width="9.7109375" style="11" customWidth="1"/>
    <col min="5" max="5" width="11" style="11" customWidth="1"/>
    <col min="6" max="6" width="10.85546875" style="8" customWidth="1"/>
    <col min="7" max="7" width="9.7109375" style="8" customWidth="1"/>
    <col min="8" max="11" width="8.7109375" style="8" customWidth="1"/>
    <col min="12" max="46" width="10.7109375" style="6" customWidth="1"/>
    <col min="47" max="16384" width="11.42578125" style="6"/>
  </cols>
  <sheetData>
    <row r="1" spans="1:14" ht="15" customHeight="1">
      <c r="A1" s="183" t="s">
        <v>303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8"/>
      <c r="M1" s="8"/>
      <c r="N1" s="8"/>
    </row>
    <row r="2" spans="1:14" ht="15" customHeight="1">
      <c r="A2" s="183" t="s">
        <v>302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8"/>
      <c r="M2" s="178" t="s">
        <v>47</v>
      </c>
      <c r="N2" s="8"/>
    </row>
    <row r="3" spans="1:14" ht="15" customHeight="1">
      <c r="A3" s="183" t="s">
        <v>292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8"/>
      <c r="M3" s="178"/>
      <c r="N3" s="8"/>
    </row>
    <row r="4" spans="1:14" ht="15" customHeight="1">
      <c r="A4" s="183" t="s">
        <v>147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8"/>
      <c r="M4" s="8"/>
      <c r="N4" s="8"/>
    </row>
    <row r="5" spans="1:14" ht="15" customHeight="1">
      <c r="A5" s="183" t="s">
        <v>282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8"/>
      <c r="M5" s="8"/>
      <c r="N5" s="8"/>
    </row>
    <row r="6" spans="1:14" ht="15" customHeight="1">
      <c r="A6" s="29"/>
      <c r="B6" s="29"/>
      <c r="C6" s="29"/>
      <c r="D6" s="29"/>
      <c r="E6" s="8"/>
      <c r="F6" s="29"/>
    </row>
    <row r="7" spans="1:14" ht="42" customHeight="1">
      <c r="A7" s="72" t="s">
        <v>206</v>
      </c>
      <c r="B7" s="65" t="s">
        <v>189</v>
      </c>
      <c r="C7" s="65" t="s">
        <v>67</v>
      </c>
      <c r="D7" s="65" t="s">
        <v>342</v>
      </c>
      <c r="E7" s="65" t="s">
        <v>69</v>
      </c>
      <c r="F7" s="65" t="s">
        <v>344</v>
      </c>
      <c r="G7" s="65" t="s">
        <v>71</v>
      </c>
      <c r="H7" s="65" t="s">
        <v>72</v>
      </c>
      <c r="I7" s="65" t="s">
        <v>73</v>
      </c>
      <c r="J7" s="65" t="s">
        <v>288</v>
      </c>
      <c r="K7" s="65" t="s">
        <v>181</v>
      </c>
    </row>
    <row r="8" spans="1:14" ht="15" customHeight="1">
      <c r="A8" s="57" t="s">
        <v>189</v>
      </c>
      <c r="B8" s="58">
        <f>SUM(C8:K8)</f>
        <v>117</v>
      </c>
      <c r="C8" s="58">
        <v>0</v>
      </c>
      <c r="D8" s="58">
        <v>42</v>
      </c>
      <c r="E8" s="58">
        <v>0</v>
      </c>
      <c r="F8" s="58">
        <v>74</v>
      </c>
      <c r="G8" s="58">
        <v>0</v>
      </c>
      <c r="H8" s="58">
        <v>0</v>
      </c>
      <c r="I8" s="58">
        <v>1</v>
      </c>
      <c r="J8" s="58">
        <v>0</v>
      </c>
      <c r="K8" s="58">
        <v>0</v>
      </c>
    </row>
    <row r="9" spans="1:14" ht="15" customHeight="1">
      <c r="A9" s="68" t="s">
        <v>64</v>
      </c>
      <c r="B9" s="42">
        <f>SUM(C9:K9)</f>
        <v>11</v>
      </c>
      <c r="C9" s="42">
        <v>0</v>
      </c>
      <c r="D9" s="42">
        <v>7</v>
      </c>
      <c r="E9" s="42">
        <v>0</v>
      </c>
      <c r="F9" s="42">
        <v>4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</row>
    <row r="10" spans="1:14" ht="15" customHeight="1">
      <c r="A10" s="68" t="s">
        <v>207</v>
      </c>
      <c r="B10" s="42">
        <f t="shared" ref="B10:B20" si="0">SUM(C10:K10)</f>
        <v>21</v>
      </c>
      <c r="C10" s="42">
        <v>0</v>
      </c>
      <c r="D10" s="42">
        <v>15</v>
      </c>
      <c r="E10" s="42">
        <v>0</v>
      </c>
      <c r="F10" s="42">
        <v>5</v>
      </c>
      <c r="G10" s="42">
        <v>0</v>
      </c>
      <c r="H10" s="42">
        <v>0</v>
      </c>
      <c r="I10" s="42">
        <v>1</v>
      </c>
      <c r="J10" s="42">
        <v>0</v>
      </c>
      <c r="K10" s="42">
        <v>0</v>
      </c>
    </row>
    <row r="11" spans="1:14" ht="15" customHeight="1">
      <c r="A11" s="68" t="s">
        <v>208</v>
      </c>
      <c r="B11" s="42">
        <f t="shared" si="0"/>
        <v>3</v>
      </c>
      <c r="C11" s="42">
        <v>0</v>
      </c>
      <c r="D11" s="42">
        <v>1</v>
      </c>
      <c r="E11" s="42">
        <v>0</v>
      </c>
      <c r="F11" s="42">
        <v>2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</row>
    <row r="12" spans="1:14" ht="15" customHeight="1">
      <c r="A12" s="68" t="s">
        <v>65</v>
      </c>
      <c r="B12" s="42">
        <f t="shared" si="0"/>
        <v>8</v>
      </c>
      <c r="C12" s="42">
        <v>0</v>
      </c>
      <c r="D12" s="42">
        <v>3</v>
      </c>
      <c r="E12" s="42">
        <v>0</v>
      </c>
      <c r="F12" s="42">
        <v>5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</row>
    <row r="13" spans="1:14" ht="15" customHeight="1">
      <c r="A13" s="68" t="s">
        <v>127</v>
      </c>
      <c r="B13" s="42">
        <f t="shared" si="0"/>
        <v>4</v>
      </c>
      <c r="C13" s="42">
        <v>0</v>
      </c>
      <c r="D13" s="42">
        <v>2</v>
      </c>
      <c r="E13" s="42">
        <v>0</v>
      </c>
      <c r="F13" s="42">
        <v>2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</row>
    <row r="14" spans="1:14" ht="15" customHeight="1">
      <c r="A14" s="68" t="s">
        <v>126</v>
      </c>
      <c r="B14" s="42">
        <f t="shared" si="0"/>
        <v>16</v>
      </c>
      <c r="C14" s="42">
        <v>0</v>
      </c>
      <c r="D14" s="42">
        <v>5</v>
      </c>
      <c r="E14" s="42">
        <v>0</v>
      </c>
      <c r="F14" s="42">
        <v>11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</row>
    <row r="15" spans="1:14" ht="15" customHeight="1">
      <c r="A15" s="68" t="s">
        <v>128</v>
      </c>
      <c r="B15" s="42">
        <f t="shared" si="0"/>
        <v>32</v>
      </c>
      <c r="C15" s="42">
        <v>0</v>
      </c>
      <c r="D15" s="42">
        <v>1</v>
      </c>
      <c r="E15" s="42">
        <v>0</v>
      </c>
      <c r="F15" s="42">
        <v>31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</row>
    <row r="16" spans="1:14" ht="15" customHeight="1">
      <c r="A16" s="68" t="s">
        <v>280</v>
      </c>
      <c r="B16" s="42">
        <f t="shared" si="0"/>
        <v>13</v>
      </c>
      <c r="C16" s="42">
        <v>0</v>
      </c>
      <c r="D16" s="42">
        <v>4</v>
      </c>
      <c r="E16" s="42">
        <v>0</v>
      </c>
      <c r="F16" s="42">
        <v>9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</row>
    <row r="17" spans="1:11" ht="15" customHeight="1">
      <c r="A17" s="68" t="s">
        <v>217</v>
      </c>
      <c r="B17" s="42">
        <f t="shared" si="0"/>
        <v>1</v>
      </c>
      <c r="C17" s="42">
        <v>0</v>
      </c>
      <c r="D17" s="42">
        <v>1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</row>
    <row r="18" spans="1:11" ht="15" customHeight="1">
      <c r="A18" s="68" t="s">
        <v>218</v>
      </c>
      <c r="B18" s="42">
        <f t="shared" si="0"/>
        <v>2</v>
      </c>
      <c r="C18" s="42">
        <v>0</v>
      </c>
      <c r="D18" s="42">
        <v>0</v>
      </c>
      <c r="E18" s="42">
        <v>0</v>
      </c>
      <c r="F18" s="42">
        <v>2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</row>
    <row r="19" spans="1:11" ht="15" customHeight="1">
      <c r="A19" s="68" t="s">
        <v>221</v>
      </c>
      <c r="B19" s="42">
        <f t="shared" si="0"/>
        <v>2</v>
      </c>
      <c r="C19" s="42">
        <v>0</v>
      </c>
      <c r="D19" s="42">
        <v>0</v>
      </c>
      <c r="E19" s="42">
        <v>0</v>
      </c>
      <c r="F19" s="42">
        <v>2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</row>
    <row r="20" spans="1:11" ht="15" customHeight="1" thickBot="1">
      <c r="A20" s="69" t="s">
        <v>223</v>
      </c>
      <c r="B20" s="44">
        <f t="shared" si="0"/>
        <v>4</v>
      </c>
      <c r="C20" s="44">
        <v>0</v>
      </c>
      <c r="D20" s="44">
        <v>3</v>
      </c>
      <c r="E20" s="44">
        <v>0</v>
      </c>
      <c r="F20" s="44">
        <v>1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</row>
    <row r="21" spans="1:11" ht="12.75">
      <c r="A21" s="214" t="s">
        <v>201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4"/>
    </row>
    <row r="22" spans="1:11" ht="15" customHeight="1">
      <c r="A22" s="184" t="s">
        <v>200</v>
      </c>
      <c r="B22" s="184"/>
      <c r="C22" s="184"/>
      <c r="D22" s="184"/>
      <c r="E22" s="184"/>
      <c r="F22" s="184"/>
      <c r="G22" s="184"/>
      <c r="H22" s="184"/>
      <c r="I22" s="184"/>
      <c r="J22" s="184"/>
      <c r="K22" s="184"/>
    </row>
    <row r="23" spans="1:11" ht="27" customHeight="1">
      <c r="A23" s="184" t="s">
        <v>202</v>
      </c>
      <c r="B23" s="184"/>
      <c r="C23" s="184"/>
      <c r="D23" s="184"/>
      <c r="E23" s="184"/>
      <c r="F23" s="184"/>
      <c r="G23" s="184"/>
      <c r="H23" s="184"/>
      <c r="I23" s="184"/>
      <c r="J23" s="184"/>
      <c r="K23" s="184"/>
    </row>
    <row r="24" spans="1:11" ht="15" customHeight="1">
      <c r="A24" s="6" t="s">
        <v>566</v>
      </c>
    </row>
  </sheetData>
  <mergeCells count="9">
    <mergeCell ref="A23:K23"/>
    <mergeCell ref="A5:K5"/>
    <mergeCell ref="A21:K21"/>
    <mergeCell ref="M2:M3"/>
    <mergeCell ref="A1:K1"/>
    <mergeCell ref="A2:K2"/>
    <mergeCell ref="A3:K3"/>
    <mergeCell ref="A4:K4"/>
    <mergeCell ref="A22:K22"/>
  </mergeCells>
  <hyperlinks>
    <hyperlink ref="M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1" orientation="landscape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J54"/>
  <sheetViews>
    <sheetView showGridLines="0" workbookViewId="0">
      <selection activeCell="M35" sqref="M35"/>
    </sheetView>
  </sheetViews>
  <sheetFormatPr baseColWidth="10" defaultRowHeight="12.75" customHeight="1"/>
  <cols>
    <col min="1" max="1" width="5.7109375" style="5" customWidth="1"/>
    <col min="2" max="8" width="11.42578125" style="5"/>
    <col min="9" max="9" width="5.7109375" style="5" customWidth="1"/>
    <col min="10" max="16384" width="11.42578125" style="5"/>
  </cols>
  <sheetData>
    <row r="1" spans="1:10" ht="12.75" customHeight="1" thickBot="1"/>
    <row r="2" spans="1:10" ht="12.75" customHeight="1">
      <c r="B2" s="37"/>
      <c r="C2" s="36"/>
      <c r="D2" s="36"/>
      <c r="E2" s="36"/>
      <c r="F2" s="36"/>
      <c r="G2" s="36"/>
      <c r="H2" s="38"/>
      <c r="J2" s="178" t="s">
        <v>47</v>
      </c>
    </row>
    <row r="3" spans="1:10" ht="12.75" customHeight="1">
      <c r="B3" s="33"/>
      <c r="C3" s="34"/>
      <c r="D3" s="34"/>
      <c r="E3" s="34"/>
      <c r="F3" s="34"/>
      <c r="G3" s="34"/>
      <c r="H3" s="35"/>
      <c r="J3" s="178"/>
    </row>
    <row r="4" spans="1:10" ht="12.75" customHeight="1">
      <c r="B4" s="33"/>
      <c r="C4" s="34"/>
      <c r="D4" s="34"/>
      <c r="E4" s="34"/>
      <c r="F4" s="34"/>
      <c r="G4" s="34"/>
      <c r="H4" s="35"/>
    </row>
    <row r="5" spans="1:10" ht="12.75" customHeight="1">
      <c r="B5" s="33"/>
      <c r="C5" s="34"/>
      <c r="D5" s="34"/>
      <c r="E5" s="34"/>
      <c r="F5" s="34"/>
      <c r="G5" s="34"/>
      <c r="H5" s="35"/>
    </row>
    <row r="6" spans="1:10" ht="12.75" customHeight="1">
      <c r="B6" s="33"/>
      <c r="C6" s="34"/>
      <c r="D6" s="34"/>
      <c r="E6" s="34"/>
      <c r="F6" s="34"/>
      <c r="G6" s="34"/>
      <c r="H6" s="35"/>
    </row>
    <row r="7" spans="1:10" ht="12.75" customHeight="1">
      <c r="B7" s="33"/>
      <c r="C7" s="34"/>
      <c r="D7" s="34"/>
      <c r="E7" s="34"/>
      <c r="F7" s="34"/>
      <c r="G7" s="34"/>
      <c r="H7" s="35"/>
    </row>
    <row r="8" spans="1:10" ht="12.75" customHeight="1">
      <c r="B8" s="33"/>
      <c r="C8" s="34"/>
      <c r="D8" s="34"/>
      <c r="E8" s="34"/>
      <c r="F8" s="34"/>
      <c r="G8" s="34"/>
      <c r="H8" s="35"/>
    </row>
    <row r="9" spans="1:10" ht="12.75" customHeight="1">
      <c r="B9" s="33"/>
      <c r="C9" s="34"/>
      <c r="D9" s="34"/>
      <c r="E9" s="34"/>
      <c r="F9" s="34"/>
      <c r="G9" s="34"/>
      <c r="H9" s="35"/>
    </row>
    <row r="10" spans="1:10" ht="12.75" customHeight="1">
      <c r="B10" s="33"/>
      <c r="C10" s="34"/>
      <c r="D10" s="34"/>
      <c r="E10" s="34"/>
      <c r="F10" s="34"/>
      <c r="G10" s="34"/>
      <c r="H10" s="35"/>
    </row>
    <row r="11" spans="1:10" ht="12.75" customHeight="1">
      <c r="A11" s="32"/>
      <c r="B11" s="33"/>
      <c r="C11" s="34"/>
      <c r="D11" s="34"/>
      <c r="E11" s="34"/>
      <c r="F11" s="34"/>
      <c r="G11" s="34"/>
      <c r="H11" s="35"/>
      <c r="I11" s="32"/>
    </row>
    <row r="12" spans="1:10" ht="12.75" customHeight="1">
      <c r="A12" s="32"/>
      <c r="B12" s="33"/>
      <c r="C12" s="34"/>
      <c r="D12" s="34"/>
      <c r="E12" s="34"/>
      <c r="F12" s="34"/>
      <c r="G12" s="34"/>
      <c r="H12" s="35"/>
      <c r="I12" s="32"/>
    </row>
    <row r="13" spans="1:10" ht="12.75" customHeight="1">
      <c r="A13" s="32"/>
      <c r="B13" s="33"/>
      <c r="C13" s="34"/>
      <c r="D13" s="34"/>
      <c r="E13" s="34"/>
      <c r="F13" s="34"/>
      <c r="G13" s="34"/>
      <c r="H13" s="35"/>
      <c r="I13" s="32"/>
    </row>
    <row r="14" spans="1:10" ht="12.75" customHeight="1">
      <c r="A14" s="32"/>
      <c r="B14" s="33"/>
      <c r="C14" s="34"/>
      <c r="D14" s="34"/>
      <c r="E14" s="34"/>
      <c r="F14" s="34"/>
      <c r="G14" s="34"/>
      <c r="H14" s="35"/>
      <c r="I14" s="32"/>
    </row>
    <row r="15" spans="1:10" ht="12.75" customHeight="1">
      <c r="A15" s="32"/>
      <c r="B15" s="215" t="s">
        <v>334</v>
      </c>
      <c r="C15" s="216"/>
      <c r="D15" s="216"/>
      <c r="E15" s="216"/>
      <c r="F15" s="216"/>
      <c r="G15" s="216"/>
      <c r="H15" s="217"/>
      <c r="I15" s="32"/>
    </row>
    <row r="16" spans="1:10" ht="12.75" customHeight="1">
      <c r="A16" s="32"/>
      <c r="B16" s="215"/>
      <c r="C16" s="216"/>
      <c r="D16" s="216"/>
      <c r="E16" s="216"/>
      <c r="F16" s="216"/>
      <c r="G16" s="216"/>
      <c r="H16" s="217"/>
      <c r="I16" s="32"/>
    </row>
    <row r="17" spans="1:9" ht="12.75" customHeight="1">
      <c r="A17" s="32"/>
      <c r="B17" s="215"/>
      <c r="C17" s="216"/>
      <c r="D17" s="216"/>
      <c r="E17" s="216"/>
      <c r="F17" s="216"/>
      <c r="G17" s="216"/>
      <c r="H17" s="217"/>
      <c r="I17" s="32"/>
    </row>
    <row r="18" spans="1:9" ht="12.75" customHeight="1">
      <c r="A18" s="32"/>
      <c r="B18" s="215"/>
      <c r="C18" s="216"/>
      <c r="D18" s="216"/>
      <c r="E18" s="216"/>
      <c r="F18" s="216"/>
      <c r="G18" s="216"/>
      <c r="H18" s="217"/>
      <c r="I18" s="32"/>
    </row>
    <row r="19" spans="1:9" ht="12.75" customHeight="1">
      <c r="A19" s="32"/>
      <c r="B19" s="215"/>
      <c r="C19" s="216"/>
      <c r="D19" s="216"/>
      <c r="E19" s="216"/>
      <c r="F19" s="216"/>
      <c r="G19" s="216"/>
      <c r="H19" s="217"/>
      <c r="I19" s="32"/>
    </row>
    <row r="20" spans="1:9" ht="12.75" customHeight="1">
      <c r="A20" s="32"/>
      <c r="B20" s="215"/>
      <c r="C20" s="216"/>
      <c r="D20" s="216"/>
      <c r="E20" s="216"/>
      <c r="F20" s="216"/>
      <c r="G20" s="216"/>
      <c r="H20" s="217"/>
      <c r="I20" s="32"/>
    </row>
    <row r="21" spans="1:9" ht="12.75" customHeight="1">
      <c r="A21" s="32"/>
      <c r="B21" s="215"/>
      <c r="C21" s="216"/>
      <c r="D21" s="216"/>
      <c r="E21" s="216"/>
      <c r="F21" s="216"/>
      <c r="G21" s="216"/>
      <c r="H21" s="217"/>
      <c r="I21" s="32"/>
    </row>
    <row r="22" spans="1:9" ht="12.75" customHeight="1">
      <c r="A22" s="32"/>
      <c r="B22" s="215"/>
      <c r="C22" s="216"/>
      <c r="D22" s="216"/>
      <c r="E22" s="216"/>
      <c r="F22" s="216"/>
      <c r="G22" s="216"/>
      <c r="H22" s="217"/>
      <c r="I22" s="32"/>
    </row>
    <row r="23" spans="1:9" ht="12.75" customHeight="1">
      <c r="A23" s="32"/>
      <c r="B23" s="215"/>
      <c r="C23" s="216"/>
      <c r="D23" s="216"/>
      <c r="E23" s="216"/>
      <c r="F23" s="216"/>
      <c r="G23" s="216"/>
      <c r="H23" s="217"/>
      <c r="I23" s="32"/>
    </row>
    <row r="24" spans="1:9" ht="12.75" customHeight="1">
      <c r="A24" s="32"/>
      <c r="B24" s="215"/>
      <c r="C24" s="216"/>
      <c r="D24" s="216"/>
      <c r="E24" s="216"/>
      <c r="F24" s="216"/>
      <c r="G24" s="216"/>
      <c r="H24" s="217"/>
      <c r="I24" s="32"/>
    </row>
    <row r="25" spans="1:9" ht="12.75" customHeight="1">
      <c r="A25" s="32"/>
      <c r="B25" s="215"/>
      <c r="C25" s="216"/>
      <c r="D25" s="216"/>
      <c r="E25" s="216"/>
      <c r="F25" s="216"/>
      <c r="G25" s="216"/>
      <c r="H25" s="217"/>
      <c r="I25" s="32"/>
    </row>
    <row r="26" spans="1:9" ht="12.75" customHeight="1">
      <c r="A26" s="32"/>
      <c r="B26" s="215"/>
      <c r="C26" s="216"/>
      <c r="D26" s="216"/>
      <c r="E26" s="216"/>
      <c r="F26" s="216"/>
      <c r="G26" s="216"/>
      <c r="H26" s="217"/>
      <c r="I26" s="32"/>
    </row>
    <row r="27" spans="1:9" ht="12.75" customHeight="1">
      <c r="A27" s="32"/>
      <c r="B27" s="215"/>
      <c r="C27" s="216"/>
      <c r="D27" s="216"/>
      <c r="E27" s="216"/>
      <c r="F27" s="216"/>
      <c r="G27" s="216"/>
      <c r="H27" s="217"/>
      <c r="I27" s="32"/>
    </row>
    <row r="28" spans="1:9" ht="12.75" customHeight="1">
      <c r="A28" s="32"/>
      <c r="B28" s="215"/>
      <c r="C28" s="216"/>
      <c r="D28" s="216"/>
      <c r="E28" s="216"/>
      <c r="F28" s="216"/>
      <c r="G28" s="216"/>
      <c r="H28" s="217"/>
      <c r="I28" s="32"/>
    </row>
    <row r="29" spans="1:9" ht="12.75" customHeight="1">
      <c r="A29" s="32"/>
      <c r="B29" s="215"/>
      <c r="C29" s="216"/>
      <c r="D29" s="216"/>
      <c r="E29" s="216"/>
      <c r="F29" s="216"/>
      <c r="G29" s="216"/>
      <c r="H29" s="217"/>
      <c r="I29" s="32"/>
    </row>
    <row r="30" spans="1:9" ht="12.75" customHeight="1">
      <c r="B30" s="215"/>
      <c r="C30" s="216"/>
      <c r="D30" s="216"/>
      <c r="E30" s="216"/>
      <c r="F30" s="216"/>
      <c r="G30" s="216"/>
      <c r="H30" s="217"/>
    </row>
    <row r="31" spans="1:9" ht="12.75" customHeight="1">
      <c r="B31" s="33"/>
      <c r="C31" s="34"/>
      <c r="D31" s="34"/>
      <c r="E31" s="34"/>
      <c r="F31" s="34"/>
      <c r="G31" s="34"/>
      <c r="H31" s="35"/>
    </row>
    <row r="32" spans="1:9" ht="12.75" customHeight="1">
      <c r="B32" s="33"/>
      <c r="C32" s="34"/>
      <c r="D32" s="34"/>
      <c r="E32" s="34"/>
      <c r="F32" s="34"/>
      <c r="G32" s="34"/>
      <c r="H32" s="35"/>
    </row>
    <row r="33" spans="2:8" ht="12.75" customHeight="1">
      <c r="B33" s="33"/>
      <c r="C33" s="34"/>
      <c r="D33" s="34"/>
      <c r="E33" s="34"/>
      <c r="F33" s="34"/>
      <c r="G33" s="34"/>
      <c r="H33" s="35"/>
    </row>
    <row r="34" spans="2:8" ht="12.75" customHeight="1">
      <c r="B34" s="33"/>
      <c r="C34" s="34"/>
      <c r="D34" s="34"/>
      <c r="E34" s="34"/>
      <c r="F34" s="34"/>
      <c r="G34" s="34"/>
      <c r="H34" s="35"/>
    </row>
    <row r="35" spans="2:8" ht="12.75" customHeight="1">
      <c r="B35" s="33"/>
      <c r="C35" s="34"/>
      <c r="D35" s="34"/>
      <c r="E35" s="34"/>
      <c r="F35" s="34"/>
      <c r="G35" s="34"/>
      <c r="H35" s="35"/>
    </row>
    <row r="36" spans="2:8" ht="12.75" customHeight="1">
      <c r="B36" s="33"/>
      <c r="C36" s="34"/>
      <c r="D36" s="34"/>
      <c r="E36" s="34"/>
      <c r="F36" s="34"/>
      <c r="G36" s="34"/>
      <c r="H36" s="35"/>
    </row>
    <row r="37" spans="2:8" ht="12.75" customHeight="1">
      <c r="B37" s="33"/>
      <c r="C37" s="34"/>
      <c r="D37" s="34"/>
      <c r="E37" s="34"/>
      <c r="F37" s="34"/>
      <c r="G37" s="34"/>
      <c r="H37" s="35"/>
    </row>
    <row r="38" spans="2:8" ht="12.75" customHeight="1">
      <c r="B38" s="33"/>
      <c r="C38" s="34"/>
      <c r="D38" s="34"/>
      <c r="E38" s="34"/>
      <c r="F38" s="34"/>
      <c r="G38" s="34"/>
      <c r="H38" s="35"/>
    </row>
    <row r="39" spans="2:8" ht="12.75" customHeight="1">
      <c r="B39" s="33"/>
      <c r="C39" s="34"/>
      <c r="D39" s="34"/>
      <c r="E39" s="34"/>
      <c r="F39" s="34"/>
      <c r="G39" s="34"/>
      <c r="H39" s="35"/>
    </row>
    <row r="40" spans="2:8" ht="12.75" customHeight="1">
      <c r="B40" s="33"/>
      <c r="C40" s="34"/>
      <c r="D40" s="34"/>
      <c r="E40" s="34"/>
      <c r="F40" s="34"/>
      <c r="G40" s="34"/>
      <c r="H40" s="35"/>
    </row>
    <row r="41" spans="2:8" ht="12.75" customHeight="1">
      <c r="B41" s="33"/>
      <c r="C41" s="34"/>
      <c r="D41" s="34"/>
      <c r="E41" s="34"/>
      <c r="F41" s="34"/>
      <c r="G41" s="34"/>
      <c r="H41" s="35"/>
    </row>
    <row r="42" spans="2:8" ht="12.75" customHeight="1">
      <c r="B42" s="33"/>
      <c r="C42" s="34"/>
      <c r="D42" s="34"/>
      <c r="E42" s="34"/>
      <c r="F42" s="34"/>
      <c r="G42" s="34"/>
      <c r="H42" s="35"/>
    </row>
    <row r="43" spans="2:8" ht="12.75" customHeight="1">
      <c r="B43" s="33"/>
      <c r="C43" s="34"/>
      <c r="D43" s="34"/>
      <c r="E43" s="34"/>
      <c r="F43" s="34"/>
      <c r="G43" s="34"/>
      <c r="H43" s="35"/>
    </row>
    <row r="44" spans="2:8" ht="12.75" customHeight="1">
      <c r="B44" s="33"/>
      <c r="C44" s="34"/>
      <c r="D44" s="34"/>
      <c r="E44" s="34"/>
      <c r="F44" s="34"/>
      <c r="G44" s="34"/>
      <c r="H44" s="35"/>
    </row>
    <row r="45" spans="2:8" ht="12.75" customHeight="1">
      <c r="B45" s="33"/>
      <c r="C45" s="34"/>
      <c r="D45" s="34"/>
      <c r="E45" s="34"/>
      <c r="F45" s="34"/>
      <c r="G45" s="34"/>
      <c r="H45" s="35"/>
    </row>
    <row r="46" spans="2:8" ht="12.75" customHeight="1">
      <c r="B46" s="33"/>
      <c r="C46" s="34"/>
      <c r="D46" s="34"/>
      <c r="E46" s="34"/>
      <c r="F46" s="34"/>
      <c r="G46" s="34"/>
      <c r="H46" s="35"/>
    </row>
    <row r="47" spans="2:8" ht="12.75" customHeight="1">
      <c r="B47" s="33"/>
      <c r="C47" s="34"/>
      <c r="D47" s="34"/>
      <c r="E47" s="34"/>
      <c r="F47" s="34"/>
      <c r="G47" s="34"/>
      <c r="H47" s="35"/>
    </row>
    <row r="48" spans="2:8" ht="12.75" customHeight="1">
      <c r="B48" s="33"/>
      <c r="C48" s="34"/>
      <c r="D48" s="34"/>
      <c r="E48" s="34"/>
      <c r="F48" s="34"/>
      <c r="G48" s="34"/>
      <c r="H48" s="35"/>
    </row>
    <row r="49" spans="2:8" ht="12.75" customHeight="1">
      <c r="B49" s="33"/>
      <c r="C49" s="34"/>
      <c r="D49" s="34"/>
      <c r="E49" s="34"/>
      <c r="F49" s="34"/>
      <c r="G49" s="34"/>
      <c r="H49" s="35"/>
    </row>
    <row r="50" spans="2:8" ht="12.75" customHeight="1">
      <c r="B50" s="33"/>
      <c r="C50" s="34"/>
      <c r="D50" s="34"/>
      <c r="E50" s="34"/>
      <c r="F50" s="34"/>
      <c r="G50" s="34"/>
      <c r="H50" s="35"/>
    </row>
    <row r="51" spans="2:8" ht="12.75" customHeight="1">
      <c r="B51" s="33"/>
      <c r="C51" s="34"/>
      <c r="D51" s="34"/>
      <c r="E51" s="34"/>
      <c r="F51" s="34"/>
      <c r="G51" s="34"/>
      <c r="H51" s="35"/>
    </row>
    <row r="52" spans="2:8" ht="12.75" customHeight="1">
      <c r="B52" s="33"/>
      <c r="C52" s="34"/>
      <c r="D52" s="34"/>
      <c r="E52" s="34"/>
      <c r="F52" s="34"/>
      <c r="G52" s="34"/>
      <c r="H52" s="35"/>
    </row>
    <row r="53" spans="2:8" ht="12.75" customHeight="1">
      <c r="B53" s="33"/>
      <c r="C53" s="34"/>
      <c r="D53" s="34"/>
      <c r="E53" s="34"/>
      <c r="F53" s="34"/>
      <c r="G53" s="34"/>
      <c r="H53" s="35"/>
    </row>
    <row r="54" spans="2:8" ht="12.75" customHeight="1" thickBot="1">
      <c r="B54" s="39"/>
      <c r="C54" s="40"/>
      <c r="D54" s="40"/>
      <c r="E54" s="40"/>
      <c r="F54" s="40"/>
      <c r="G54" s="40"/>
      <c r="H54" s="41"/>
    </row>
  </sheetData>
  <mergeCells count="2">
    <mergeCell ref="J2:J3"/>
    <mergeCell ref="B15:H30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"/>
  <sheetViews>
    <sheetView showGridLines="0" zoomScaleNormal="100" workbookViewId="0">
      <selection activeCell="T36" sqref="T36"/>
    </sheetView>
  </sheetViews>
  <sheetFormatPr baseColWidth="10" defaultRowHeight="15" customHeight="1"/>
  <cols>
    <col min="1" max="1" width="32.28515625" style="8" customWidth="1"/>
    <col min="2" max="5" width="6.7109375" style="8" customWidth="1"/>
    <col min="6" max="6" width="1.7109375" style="8" customWidth="1"/>
    <col min="7" max="10" width="6.7109375" style="8" customWidth="1"/>
    <col min="11" max="11" width="1.7109375" style="8" customWidth="1"/>
    <col min="12" max="15" width="6.7109375" style="6" customWidth="1"/>
    <col min="16" max="16" width="11.42578125" style="6"/>
  </cols>
  <sheetData>
    <row r="1" spans="1:18" s="6" customFormat="1" ht="15" customHeight="1">
      <c r="A1" s="183" t="s">
        <v>339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8"/>
      <c r="Q1" s="8"/>
      <c r="R1" s="8"/>
    </row>
    <row r="2" spans="1:18" s="6" customFormat="1" ht="15" customHeight="1">
      <c r="A2" s="183" t="s">
        <v>351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8"/>
      <c r="Q2" s="178" t="s">
        <v>47</v>
      </c>
      <c r="R2" s="8"/>
    </row>
    <row r="3" spans="1:18" s="6" customFormat="1" ht="15" customHeight="1">
      <c r="A3" s="183" t="s">
        <v>340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8"/>
      <c r="Q3" s="178"/>
      <c r="R3" s="8"/>
    </row>
    <row r="4" spans="1:18" s="6" customFormat="1" ht="15" customHeight="1">
      <c r="A4" s="183" t="s">
        <v>79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8"/>
      <c r="Q4" s="8"/>
      <c r="R4" s="8"/>
    </row>
    <row r="5" spans="1:18" s="6" customFormat="1" ht="15" customHeight="1">
      <c r="A5" s="183" t="s">
        <v>80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8"/>
      <c r="Q5" s="8"/>
      <c r="R5" s="8"/>
    </row>
    <row r="6" spans="1:18" ht="15" customHeight="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8" ht="15" customHeight="1">
      <c r="A7" s="188" t="s">
        <v>62</v>
      </c>
      <c r="B7" s="187" t="s">
        <v>63</v>
      </c>
      <c r="C7" s="187"/>
      <c r="D7" s="187"/>
      <c r="E7" s="187"/>
      <c r="F7" s="46"/>
      <c r="G7" s="187" t="s">
        <v>160</v>
      </c>
      <c r="H7" s="187"/>
      <c r="I7" s="187"/>
      <c r="J7" s="187"/>
      <c r="K7" s="46"/>
      <c r="L7" s="187" t="s">
        <v>161</v>
      </c>
      <c r="M7" s="187"/>
      <c r="N7" s="187"/>
      <c r="O7" s="187"/>
    </row>
    <row r="8" spans="1:18" ht="15" customHeight="1">
      <c r="A8" s="188"/>
      <c r="B8" s="47">
        <v>2018</v>
      </c>
      <c r="C8" s="48">
        <v>2019</v>
      </c>
      <c r="D8" s="48">
        <v>2020</v>
      </c>
      <c r="E8" s="48">
        <v>2021</v>
      </c>
      <c r="F8" s="48"/>
      <c r="G8" s="47">
        <v>2018</v>
      </c>
      <c r="H8" s="48">
        <v>2019</v>
      </c>
      <c r="I8" s="48">
        <v>2020</v>
      </c>
      <c r="J8" s="48">
        <v>2021</v>
      </c>
      <c r="K8" s="48"/>
      <c r="L8" s="47">
        <v>2018</v>
      </c>
      <c r="M8" s="48">
        <v>2019</v>
      </c>
      <c r="N8" s="48">
        <v>2020</v>
      </c>
      <c r="O8" s="48">
        <v>2021</v>
      </c>
    </row>
    <row r="9" spans="1:18" ht="15" customHeight="1">
      <c r="A9" s="192" t="s">
        <v>335</v>
      </c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</row>
    <row r="10" spans="1:18" s="4" customFormat="1" ht="15" customHeight="1">
      <c r="A10" s="165" t="s">
        <v>63</v>
      </c>
      <c r="B10" s="86">
        <v>2522</v>
      </c>
      <c r="C10" s="86">
        <v>3580</v>
      </c>
      <c r="D10" s="86">
        <v>86</v>
      </c>
      <c r="E10" s="86">
        <f t="shared" ref="E10:E17" si="0">+E21+E32</f>
        <v>222</v>
      </c>
      <c r="F10" s="86"/>
      <c r="G10" s="86">
        <v>1693</v>
      </c>
      <c r="H10" s="86">
        <v>2451</v>
      </c>
      <c r="I10" s="86">
        <v>50</v>
      </c>
      <c r="J10" s="86">
        <f t="shared" ref="J10:J17" si="1">+J21+J32</f>
        <v>155</v>
      </c>
      <c r="K10" s="86"/>
      <c r="L10" s="87">
        <v>829</v>
      </c>
      <c r="M10" s="87">
        <v>1129</v>
      </c>
      <c r="N10" s="87">
        <v>36</v>
      </c>
      <c r="O10" s="86">
        <f t="shared" ref="O10:O17" si="2">+O21+O32</f>
        <v>67</v>
      </c>
      <c r="P10" s="71"/>
    </row>
    <row r="11" spans="1:18" ht="15" customHeight="1">
      <c r="A11" s="166" t="s">
        <v>336</v>
      </c>
      <c r="B11" s="77">
        <v>8</v>
      </c>
      <c r="C11" s="77">
        <v>21</v>
      </c>
      <c r="D11" s="77">
        <v>0</v>
      </c>
      <c r="E11" s="77">
        <f t="shared" si="0"/>
        <v>3</v>
      </c>
      <c r="F11" s="77"/>
      <c r="G11" s="77">
        <v>7</v>
      </c>
      <c r="H11" s="77">
        <v>20</v>
      </c>
      <c r="I11" s="77">
        <v>0</v>
      </c>
      <c r="J11" s="77">
        <f t="shared" si="1"/>
        <v>1</v>
      </c>
      <c r="K11" s="77"/>
      <c r="L11" s="78">
        <v>1</v>
      </c>
      <c r="M11" s="78">
        <v>1</v>
      </c>
      <c r="N11" s="78">
        <v>0</v>
      </c>
      <c r="O11" s="77">
        <f t="shared" si="2"/>
        <v>2</v>
      </c>
    </row>
    <row r="12" spans="1:18" ht="15" customHeight="1">
      <c r="A12" s="166" t="s">
        <v>341</v>
      </c>
      <c r="B12" s="77">
        <v>480</v>
      </c>
      <c r="C12" s="77">
        <v>686</v>
      </c>
      <c r="D12" s="77">
        <v>8</v>
      </c>
      <c r="E12" s="77">
        <f t="shared" si="0"/>
        <v>17</v>
      </c>
      <c r="F12" s="77"/>
      <c r="G12" s="77">
        <v>385</v>
      </c>
      <c r="H12" s="77">
        <v>562</v>
      </c>
      <c r="I12" s="77">
        <v>6</v>
      </c>
      <c r="J12" s="77">
        <f t="shared" si="1"/>
        <v>16</v>
      </c>
      <c r="K12" s="77"/>
      <c r="L12" s="78">
        <v>95</v>
      </c>
      <c r="M12" s="78">
        <v>124</v>
      </c>
      <c r="N12" s="78">
        <v>2</v>
      </c>
      <c r="O12" s="77">
        <f t="shared" si="2"/>
        <v>1</v>
      </c>
    </row>
    <row r="13" spans="1:18" ht="15" customHeight="1">
      <c r="A13" s="166" t="s">
        <v>69</v>
      </c>
      <c r="B13" s="77">
        <v>1</v>
      </c>
      <c r="C13" s="77">
        <v>0</v>
      </c>
      <c r="D13" s="77">
        <v>0</v>
      </c>
      <c r="E13" s="77">
        <f t="shared" si="0"/>
        <v>0</v>
      </c>
      <c r="F13" s="77"/>
      <c r="G13" s="77">
        <v>1</v>
      </c>
      <c r="H13" s="77">
        <v>0</v>
      </c>
      <c r="I13" s="77">
        <v>0</v>
      </c>
      <c r="J13" s="77">
        <f t="shared" si="1"/>
        <v>0</v>
      </c>
      <c r="K13" s="77"/>
      <c r="L13" s="78">
        <v>0</v>
      </c>
      <c r="M13" s="78">
        <v>0</v>
      </c>
      <c r="N13" s="78">
        <v>0</v>
      </c>
      <c r="O13" s="77">
        <f t="shared" si="2"/>
        <v>0</v>
      </c>
    </row>
    <row r="14" spans="1:18" ht="15" customHeight="1">
      <c r="A14" s="166" t="s">
        <v>343</v>
      </c>
      <c r="B14" s="77">
        <v>1817</v>
      </c>
      <c r="C14" s="77">
        <v>2617</v>
      </c>
      <c r="D14" s="77">
        <v>77</v>
      </c>
      <c r="E14" s="77">
        <f t="shared" si="0"/>
        <v>197</v>
      </c>
      <c r="F14" s="77"/>
      <c r="G14" s="77">
        <v>1168</v>
      </c>
      <c r="H14" s="77">
        <v>1725</v>
      </c>
      <c r="I14" s="77">
        <v>44</v>
      </c>
      <c r="J14" s="77">
        <f t="shared" si="1"/>
        <v>136</v>
      </c>
      <c r="K14" s="77"/>
      <c r="L14" s="78">
        <v>649</v>
      </c>
      <c r="M14" s="78">
        <v>892</v>
      </c>
      <c r="N14" s="78">
        <v>33</v>
      </c>
      <c r="O14" s="77">
        <f t="shared" si="2"/>
        <v>61</v>
      </c>
    </row>
    <row r="15" spans="1:18" ht="15" customHeight="1">
      <c r="A15" s="166" t="s">
        <v>71</v>
      </c>
      <c r="B15" s="77">
        <v>52</v>
      </c>
      <c r="C15" s="77">
        <v>93</v>
      </c>
      <c r="D15" s="77">
        <v>1</v>
      </c>
      <c r="E15" s="77">
        <f t="shared" si="0"/>
        <v>0</v>
      </c>
      <c r="F15" s="77"/>
      <c r="G15" s="77">
        <v>32</v>
      </c>
      <c r="H15" s="77">
        <v>48</v>
      </c>
      <c r="I15" s="77">
        <v>0</v>
      </c>
      <c r="J15" s="77">
        <f t="shared" si="1"/>
        <v>0</v>
      </c>
      <c r="K15" s="77"/>
      <c r="L15" s="78">
        <v>20</v>
      </c>
      <c r="M15" s="78">
        <v>45</v>
      </c>
      <c r="N15" s="78">
        <v>1</v>
      </c>
      <c r="O15" s="77">
        <f t="shared" si="2"/>
        <v>0</v>
      </c>
    </row>
    <row r="16" spans="1:18" ht="15" customHeight="1">
      <c r="A16" s="166" t="s">
        <v>72</v>
      </c>
      <c r="B16" s="77">
        <v>46</v>
      </c>
      <c r="C16" s="77">
        <v>38</v>
      </c>
      <c r="D16" s="77">
        <v>0</v>
      </c>
      <c r="E16" s="77">
        <f t="shared" si="0"/>
        <v>2</v>
      </c>
      <c r="F16" s="77"/>
      <c r="G16" s="77">
        <v>33</v>
      </c>
      <c r="H16" s="77">
        <v>21</v>
      </c>
      <c r="I16" s="77">
        <v>0</v>
      </c>
      <c r="J16" s="77">
        <f t="shared" si="1"/>
        <v>0</v>
      </c>
      <c r="K16" s="77"/>
      <c r="L16" s="78">
        <v>13</v>
      </c>
      <c r="M16" s="78">
        <v>17</v>
      </c>
      <c r="N16" s="78">
        <v>0</v>
      </c>
      <c r="O16" s="77">
        <f t="shared" si="2"/>
        <v>2</v>
      </c>
    </row>
    <row r="17" spans="1:15" ht="15" customHeight="1">
      <c r="A17" s="166" t="s">
        <v>73</v>
      </c>
      <c r="B17" s="77">
        <v>110</v>
      </c>
      <c r="C17" s="77">
        <v>120</v>
      </c>
      <c r="D17" s="77">
        <v>0</v>
      </c>
      <c r="E17" s="77">
        <f t="shared" si="0"/>
        <v>0</v>
      </c>
      <c r="F17" s="77"/>
      <c r="G17" s="77">
        <v>64</v>
      </c>
      <c r="H17" s="77">
        <v>70</v>
      </c>
      <c r="I17" s="77">
        <v>0</v>
      </c>
      <c r="J17" s="77">
        <f t="shared" si="1"/>
        <v>0</v>
      </c>
      <c r="K17" s="77"/>
      <c r="L17" s="78">
        <v>46</v>
      </c>
      <c r="M17" s="78">
        <v>50</v>
      </c>
      <c r="N17" s="78">
        <v>0</v>
      </c>
      <c r="O17" s="77">
        <f t="shared" si="2"/>
        <v>0</v>
      </c>
    </row>
    <row r="18" spans="1:15" ht="15" customHeight="1">
      <c r="A18" s="166" t="s">
        <v>74</v>
      </c>
      <c r="B18" s="77">
        <v>0</v>
      </c>
      <c r="C18" s="77">
        <v>0</v>
      </c>
      <c r="D18" s="77">
        <v>0</v>
      </c>
      <c r="E18" s="77">
        <f>+E28+E39</f>
        <v>0</v>
      </c>
      <c r="F18" s="77"/>
      <c r="G18" s="77">
        <v>0</v>
      </c>
      <c r="H18" s="77">
        <v>0</v>
      </c>
      <c r="I18" s="77">
        <v>0</v>
      </c>
      <c r="J18" s="77">
        <f>+J28+J39</f>
        <v>0</v>
      </c>
      <c r="K18" s="77"/>
      <c r="L18" s="78">
        <v>0</v>
      </c>
      <c r="M18" s="78">
        <v>0</v>
      </c>
      <c r="N18" s="78">
        <v>0</v>
      </c>
      <c r="O18" s="77">
        <f>+O28+O39</f>
        <v>0</v>
      </c>
    </row>
    <row r="19" spans="1:15" ht="15" customHeight="1">
      <c r="A19" s="166" t="s">
        <v>181</v>
      </c>
      <c r="B19" s="77">
        <v>8</v>
      </c>
      <c r="C19" s="77">
        <v>5</v>
      </c>
      <c r="D19" s="77">
        <v>0</v>
      </c>
      <c r="E19" s="77">
        <f>+E30+E41</f>
        <v>3</v>
      </c>
      <c r="F19" s="77"/>
      <c r="G19" s="77">
        <v>3</v>
      </c>
      <c r="H19" s="77">
        <v>5</v>
      </c>
      <c r="I19" s="77">
        <v>0</v>
      </c>
      <c r="J19" s="77">
        <f>+J30+J41</f>
        <v>2</v>
      </c>
      <c r="K19" s="77"/>
      <c r="L19" s="78">
        <v>5</v>
      </c>
      <c r="M19" s="78">
        <v>0</v>
      </c>
      <c r="N19" s="78">
        <v>0</v>
      </c>
      <c r="O19" s="77">
        <f>+O30+O41</f>
        <v>1</v>
      </c>
    </row>
    <row r="20" spans="1:15" ht="15" customHeight="1">
      <c r="A20" s="192" t="s">
        <v>337</v>
      </c>
      <c r="B20" s="192"/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</row>
    <row r="21" spans="1:15" ht="15" customHeight="1">
      <c r="A21" s="165" t="s">
        <v>63</v>
      </c>
      <c r="B21" s="86">
        <v>2418</v>
      </c>
      <c r="C21" s="86">
        <v>3368</v>
      </c>
      <c r="D21" s="86">
        <v>81</v>
      </c>
      <c r="E21" s="86">
        <f>SUM(E22:E30)</f>
        <v>183</v>
      </c>
      <c r="F21" s="86"/>
      <c r="G21" s="86">
        <v>1621</v>
      </c>
      <c r="H21" s="86">
        <v>2306</v>
      </c>
      <c r="I21" s="86">
        <v>47</v>
      </c>
      <c r="J21" s="86">
        <f>SUM(J22:J30)</f>
        <v>131</v>
      </c>
      <c r="K21" s="86"/>
      <c r="L21" s="87">
        <v>797</v>
      </c>
      <c r="M21" s="87">
        <v>1062</v>
      </c>
      <c r="N21" s="87">
        <v>34</v>
      </c>
      <c r="O21" s="86">
        <f>SUM(O22:O30)</f>
        <v>52</v>
      </c>
    </row>
    <row r="22" spans="1:15" ht="15" customHeight="1">
      <c r="A22" s="166" t="s">
        <v>336</v>
      </c>
      <c r="B22" s="77">
        <v>8</v>
      </c>
      <c r="C22" s="77">
        <v>20</v>
      </c>
      <c r="D22" s="77">
        <v>0</v>
      </c>
      <c r="E22" s="77">
        <v>0</v>
      </c>
      <c r="F22" s="77"/>
      <c r="G22" s="77">
        <v>7</v>
      </c>
      <c r="H22" s="77">
        <v>19</v>
      </c>
      <c r="I22" s="77">
        <v>0</v>
      </c>
      <c r="J22" s="77">
        <v>0</v>
      </c>
      <c r="K22" s="77"/>
      <c r="L22" s="78">
        <v>1</v>
      </c>
      <c r="M22" s="78">
        <v>1</v>
      </c>
      <c r="N22" s="78">
        <v>0</v>
      </c>
      <c r="O22" s="78">
        <v>0</v>
      </c>
    </row>
    <row r="23" spans="1:15" ht="15" customHeight="1">
      <c r="A23" s="166" t="s">
        <v>341</v>
      </c>
      <c r="B23" s="77">
        <v>468</v>
      </c>
      <c r="C23" s="77">
        <v>665</v>
      </c>
      <c r="D23" s="77">
        <v>7</v>
      </c>
      <c r="E23" s="77">
        <v>16</v>
      </c>
      <c r="F23" s="77"/>
      <c r="G23" s="77">
        <v>375</v>
      </c>
      <c r="H23" s="77">
        <v>545</v>
      </c>
      <c r="I23" s="77">
        <v>5</v>
      </c>
      <c r="J23" s="77">
        <v>15</v>
      </c>
      <c r="K23" s="77"/>
      <c r="L23" s="78">
        <v>93</v>
      </c>
      <c r="M23" s="78">
        <v>120</v>
      </c>
      <c r="N23" s="78">
        <v>2</v>
      </c>
      <c r="O23" s="78">
        <v>1</v>
      </c>
    </row>
    <row r="24" spans="1:15" ht="15" customHeight="1">
      <c r="A24" s="166" t="s">
        <v>69</v>
      </c>
      <c r="B24" s="77">
        <v>1</v>
      </c>
      <c r="C24" s="77">
        <v>0</v>
      </c>
      <c r="D24" s="77">
        <v>0</v>
      </c>
      <c r="E24" s="77">
        <v>0</v>
      </c>
      <c r="F24" s="77"/>
      <c r="G24" s="77">
        <v>1</v>
      </c>
      <c r="H24" s="77">
        <v>0</v>
      </c>
      <c r="I24" s="77">
        <v>0</v>
      </c>
      <c r="J24" s="77">
        <v>0</v>
      </c>
      <c r="K24" s="77"/>
      <c r="L24" s="78">
        <v>0</v>
      </c>
      <c r="M24" s="78">
        <v>0</v>
      </c>
      <c r="N24" s="78">
        <v>0</v>
      </c>
      <c r="O24" s="78">
        <v>0</v>
      </c>
    </row>
    <row r="25" spans="1:15" ht="15" customHeight="1">
      <c r="A25" s="166" t="s">
        <v>343</v>
      </c>
      <c r="B25" s="77">
        <v>1760</v>
      </c>
      <c r="C25" s="77">
        <v>2463</v>
      </c>
      <c r="D25" s="77">
        <v>73</v>
      </c>
      <c r="E25" s="77">
        <v>163</v>
      </c>
      <c r="F25" s="77"/>
      <c r="G25" s="77">
        <v>1131</v>
      </c>
      <c r="H25" s="77">
        <v>1624</v>
      </c>
      <c r="I25" s="77">
        <v>42</v>
      </c>
      <c r="J25" s="77">
        <v>114</v>
      </c>
      <c r="K25" s="77"/>
      <c r="L25" s="78">
        <v>629</v>
      </c>
      <c r="M25" s="78">
        <v>839</v>
      </c>
      <c r="N25" s="78">
        <v>31</v>
      </c>
      <c r="O25" s="78">
        <v>49</v>
      </c>
    </row>
    <row r="26" spans="1:15" ht="15" customHeight="1">
      <c r="A26" s="166" t="s">
        <v>71</v>
      </c>
      <c r="B26" s="77">
        <v>48</v>
      </c>
      <c r="C26" s="77">
        <v>91</v>
      </c>
      <c r="D26" s="77">
        <v>1</v>
      </c>
      <c r="E26" s="77">
        <v>0</v>
      </c>
      <c r="F26" s="77"/>
      <c r="G26" s="77">
        <v>28</v>
      </c>
      <c r="H26" s="77">
        <v>47</v>
      </c>
      <c r="I26" s="77">
        <v>0</v>
      </c>
      <c r="J26" s="77">
        <v>0</v>
      </c>
      <c r="K26" s="77"/>
      <c r="L26" s="78">
        <v>20</v>
      </c>
      <c r="M26" s="78">
        <v>44</v>
      </c>
      <c r="N26" s="78">
        <v>1</v>
      </c>
      <c r="O26" s="78">
        <v>0</v>
      </c>
    </row>
    <row r="27" spans="1:15" ht="15" customHeight="1">
      <c r="A27" s="166" t="s">
        <v>72</v>
      </c>
      <c r="B27" s="77">
        <v>26</v>
      </c>
      <c r="C27" s="77">
        <v>30</v>
      </c>
      <c r="D27" s="77">
        <v>0</v>
      </c>
      <c r="E27" s="77">
        <v>2</v>
      </c>
      <c r="F27" s="77"/>
      <c r="G27" s="77">
        <v>18</v>
      </c>
      <c r="H27" s="77">
        <v>17</v>
      </c>
      <c r="I27" s="77">
        <v>0</v>
      </c>
      <c r="J27" s="77">
        <v>0</v>
      </c>
      <c r="K27" s="77"/>
      <c r="L27" s="78">
        <v>8</v>
      </c>
      <c r="M27" s="78">
        <v>13</v>
      </c>
      <c r="N27" s="78">
        <v>0</v>
      </c>
      <c r="O27" s="78">
        <v>2</v>
      </c>
    </row>
    <row r="28" spans="1:15" ht="15" customHeight="1">
      <c r="A28" s="166" t="s">
        <v>73</v>
      </c>
      <c r="B28" s="77">
        <v>100</v>
      </c>
      <c r="C28" s="77">
        <v>95</v>
      </c>
      <c r="D28" s="77">
        <v>0</v>
      </c>
      <c r="E28" s="77">
        <v>0</v>
      </c>
      <c r="F28" s="77"/>
      <c r="G28" s="77">
        <v>59</v>
      </c>
      <c r="H28" s="77">
        <v>50</v>
      </c>
      <c r="I28" s="77">
        <v>0</v>
      </c>
      <c r="J28" s="77">
        <v>0</v>
      </c>
      <c r="K28" s="77"/>
      <c r="L28" s="78">
        <v>41</v>
      </c>
      <c r="M28" s="78">
        <v>45</v>
      </c>
      <c r="N28" s="78">
        <v>0</v>
      </c>
      <c r="O28" s="78">
        <v>0</v>
      </c>
    </row>
    <row r="29" spans="1:15" ht="15" customHeight="1">
      <c r="A29" s="166" t="s">
        <v>74</v>
      </c>
      <c r="B29" s="77">
        <v>0</v>
      </c>
      <c r="C29" s="77">
        <v>0</v>
      </c>
      <c r="D29" s="77">
        <v>0</v>
      </c>
      <c r="E29" s="77">
        <v>0</v>
      </c>
      <c r="F29" s="77"/>
      <c r="G29" s="77">
        <v>0</v>
      </c>
      <c r="H29" s="77">
        <v>0</v>
      </c>
      <c r="I29" s="77">
        <v>0</v>
      </c>
      <c r="J29" s="77">
        <v>0</v>
      </c>
      <c r="K29" s="77"/>
      <c r="L29" s="78">
        <v>0</v>
      </c>
      <c r="M29" s="78">
        <v>0</v>
      </c>
      <c r="N29" s="78">
        <v>0</v>
      </c>
      <c r="O29" s="78">
        <v>0</v>
      </c>
    </row>
    <row r="30" spans="1:15" ht="15" customHeight="1">
      <c r="A30" s="166" t="s">
        <v>181</v>
      </c>
      <c r="B30" s="77">
        <v>7</v>
      </c>
      <c r="C30" s="77">
        <v>4</v>
      </c>
      <c r="D30" s="77">
        <v>0</v>
      </c>
      <c r="E30" s="77">
        <v>2</v>
      </c>
      <c r="F30" s="77"/>
      <c r="G30" s="77">
        <v>2</v>
      </c>
      <c r="H30" s="77">
        <v>4</v>
      </c>
      <c r="I30" s="77">
        <v>0</v>
      </c>
      <c r="J30" s="77">
        <v>2</v>
      </c>
      <c r="K30" s="77"/>
      <c r="L30" s="78">
        <v>5</v>
      </c>
      <c r="M30" s="78">
        <v>0</v>
      </c>
      <c r="N30" s="78">
        <v>0</v>
      </c>
      <c r="O30" s="78">
        <v>0</v>
      </c>
    </row>
    <row r="31" spans="1:15" ht="15" customHeight="1">
      <c r="A31" s="192" t="s">
        <v>338</v>
      </c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</row>
    <row r="32" spans="1:15" ht="15" customHeight="1">
      <c r="A32" s="165" t="s">
        <v>63</v>
      </c>
      <c r="B32" s="86">
        <v>104</v>
      </c>
      <c r="C32" s="86">
        <v>212</v>
      </c>
      <c r="D32" s="86">
        <v>5</v>
      </c>
      <c r="E32" s="86">
        <f>SUM(E33:E41)</f>
        <v>39</v>
      </c>
      <c r="F32" s="86"/>
      <c r="G32" s="86">
        <v>72</v>
      </c>
      <c r="H32" s="86">
        <v>145</v>
      </c>
      <c r="I32" s="86">
        <v>3</v>
      </c>
      <c r="J32" s="86">
        <f>SUM(J33:J41)</f>
        <v>24</v>
      </c>
      <c r="K32" s="86"/>
      <c r="L32" s="87">
        <v>32</v>
      </c>
      <c r="M32" s="87">
        <v>67</v>
      </c>
      <c r="N32" s="87">
        <v>2</v>
      </c>
      <c r="O32" s="86">
        <f>SUM(O33:O41)</f>
        <v>15</v>
      </c>
    </row>
    <row r="33" spans="1:15" ht="15" customHeight="1">
      <c r="A33" s="166" t="s">
        <v>336</v>
      </c>
      <c r="B33" s="77">
        <v>0</v>
      </c>
      <c r="C33" s="77">
        <v>1</v>
      </c>
      <c r="D33" s="77">
        <v>0</v>
      </c>
      <c r="E33" s="77">
        <v>3</v>
      </c>
      <c r="F33" s="77"/>
      <c r="G33" s="77">
        <v>0</v>
      </c>
      <c r="H33" s="77">
        <v>1</v>
      </c>
      <c r="I33" s="77">
        <v>0</v>
      </c>
      <c r="J33" s="77">
        <v>1</v>
      </c>
      <c r="K33" s="77"/>
      <c r="L33" s="78">
        <v>0</v>
      </c>
      <c r="M33" s="78">
        <v>0</v>
      </c>
      <c r="N33" s="78">
        <v>0</v>
      </c>
      <c r="O33" s="78">
        <v>2</v>
      </c>
    </row>
    <row r="34" spans="1:15" ht="15" customHeight="1">
      <c r="A34" s="166" t="s">
        <v>341</v>
      </c>
      <c r="B34" s="77">
        <v>12</v>
      </c>
      <c r="C34" s="77">
        <v>21</v>
      </c>
      <c r="D34" s="77">
        <v>1</v>
      </c>
      <c r="E34" s="77">
        <v>1</v>
      </c>
      <c r="F34" s="77"/>
      <c r="G34" s="77">
        <v>10</v>
      </c>
      <c r="H34" s="77">
        <v>17</v>
      </c>
      <c r="I34" s="77">
        <v>1</v>
      </c>
      <c r="J34" s="77">
        <v>1</v>
      </c>
      <c r="K34" s="77"/>
      <c r="L34" s="78">
        <v>2</v>
      </c>
      <c r="M34" s="78">
        <v>4</v>
      </c>
      <c r="N34" s="78">
        <v>0</v>
      </c>
      <c r="O34" s="78">
        <v>0</v>
      </c>
    </row>
    <row r="35" spans="1:15" ht="15" customHeight="1">
      <c r="A35" s="166" t="s">
        <v>69</v>
      </c>
      <c r="B35" s="77">
        <v>0</v>
      </c>
      <c r="C35" s="77">
        <v>0</v>
      </c>
      <c r="D35" s="77">
        <v>0</v>
      </c>
      <c r="E35" s="77">
        <v>0</v>
      </c>
      <c r="F35" s="77"/>
      <c r="G35" s="77">
        <v>0</v>
      </c>
      <c r="H35" s="77">
        <v>0</v>
      </c>
      <c r="I35" s="77">
        <v>0</v>
      </c>
      <c r="J35" s="77">
        <v>0</v>
      </c>
      <c r="K35" s="77"/>
      <c r="L35" s="78">
        <v>0</v>
      </c>
      <c r="M35" s="78">
        <v>0</v>
      </c>
      <c r="N35" s="78">
        <v>0</v>
      </c>
      <c r="O35" s="78">
        <v>0</v>
      </c>
    </row>
    <row r="36" spans="1:15" ht="15" customHeight="1">
      <c r="A36" s="166" t="s">
        <v>343</v>
      </c>
      <c r="B36" s="77">
        <v>57</v>
      </c>
      <c r="C36" s="77">
        <v>154</v>
      </c>
      <c r="D36" s="77">
        <v>4</v>
      </c>
      <c r="E36" s="77">
        <v>34</v>
      </c>
      <c r="F36" s="77"/>
      <c r="G36" s="77">
        <v>37</v>
      </c>
      <c r="H36" s="77">
        <v>101</v>
      </c>
      <c r="I36" s="77">
        <v>2</v>
      </c>
      <c r="J36" s="77">
        <v>22</v>
      </c>
      <c r="K36" s="77"/>
      <c r="L36" s="78">
        <v>20</v>
      </c>
      <c r="M36" s="78">
        <v>53</v>
      </c>
      <c r="N36" s="78">
        <v>2</v>
      </c>
      <c r="O36" s="78">
        <v>12</v>
      </c>
    </row>
    <row r="37" spans="1:15" ht="15" customHeight="1">
      <c r="A37" s="166" t="s">
        <v>71</v>
      </c>
      <c r="B37" s="77">
        <v>4</v>
      </c>
      <c r="C37" s="77">
        <v>2</v>
      </c>
      <c r="D37" s="77">
        <v>0</v>
      </c>
      <c r="E37" s="77">
        <v>0</v>
      </c>
      <c r="F37" s="77"/>
      <c r="G37" s="77">
        <v>4</v>
      </c>
      <c r="H37" s="77">
        <v>1</v>
      </c>
      <c r="I37" s="77">
        <v>0</v>
      </c>
      <c r="J37" s="77">
        <v>0</v>
      </c>
      <c r="K37" s="77"/>
      <c r="L37" s="78">
        <v>0</v>
      </c>
      <c r="M37" s="78">
        <v>1</v>
      </c>
      <c r="N37" s="78">
        <v>0</v>
      </c>
      <c r="O37" s="78">
        <v>0</v>
      </c>
    </row>
    <row r="38" spans="1:15" ht="15" customHeight="1">
      <c r="A38" s="166" t="s">
        <v>72</v>
      </c>
      <c r="B38" s="77">
        <v>20</v>
      </c>
      <c r="C38" s="77">
        <v>8</v>
      </c>
      <c r="D38" s="77">
        <v>0</v>
      </c>
      <c r="E38" s="77">
        <v>0</v>
      </c>
      <c r="F38" s="77"/>
      <c r="G38" s="77">
        <v>15</v>
      </c>
      <c r="H38" s="77">
        <v>4</v>
      </c>
      <c r="I38" s="77">
        <v>0</v>
      </c>
      <c r="J38" s="77">
        <v>0</v>
      </c>
      <c r="K38" s="77"/>
      <c r="L38" s="78">
        <v>5</v>
      </c>
      <c r="M38" s="78">
        <v>4</v>
      </c>
      <c r="N38" s="78">
        <v>0</v>
      </c>
      <c r="O38" s="78">
        <v>0</v>
      </c>
    </row>
    <row r="39" spans="1:15" ht="15" customHeight="1">
      <c r="A39" s="166" t="s">
        <v>73</v>
      </c>
      <c r="B39" s="77">
        <v>10</v>
      </c>
      <c r="C39" s="77">
        <v>25</v>
      </c>
      <c r="D39" s="77">
        <v>0</v>
      </c>
      <c r="E39" s="77">
        <v>0</v>
      </c>
      <c r="F39" s="77"/>
      <c r="G39" s="77">
        <v>5</v>
      </c>
      <c r="H39" s="77">
        <v>20</v>
      </c>
      <c r="I39" s="77">
        <v>0</v>
      </c>
      <c r="J39" s="77">
        <v>0</v>
      </c>
      <c r="K39" s="77"/>
      <c r="L39" s="78">
        <v>5</v>
      </c>
      <c r="M39" s="78">
        <v>5</v>
      </c>
      <c r="N39" s="78">
        <v>0</v>
      </c>
      <c r="O39" s="78">
        <v>0</v>
      </c>
    </row>
    <row r="40" spans="1:15" ht="15" customHeight="1">
      <c r="A40" s="166" t="s">
        <v>74</v>
      </c>
      <c r="B40" s="77">
        <v>0</v>
      </c>
      <c r="C40" s="77">
        <v>0</v>
      </c>
      <c r="D40" s="77">
        <v>0</v>
      </c>
      <c r="E40" s="77">
        <v>0</v>
      </c>
      <c r="F40" s="77"/>
      <c r="G40" s="77">
        <v>0</v>
      </c>
      <c r="H40" s="77">
        <v>0</v>
      </c>
      <c r="I40" s="77">
        <v>0</v>
      </c>
      <c r="J40" s="77">
        <v>0</v>
      </c>
      <c r="K40" s="77"/>
      <c r="L40" s="78">
        <v>0</v>
      </c>
      <c r="M40" s="78">
        <v>0</v>
      </c>
      <c r="N40" s="78">
        <v>0</v>
      </c>
      <c r="O40" s="78">
        <v>0</v>
      </c>
    </row>
    <row r="41" spans="1:15" ht="15" customHeight="1" thickBot="1">
      <c r="A41" s="166" t="s">
        <v>181</v>
      </c>
      <c r="B41" s="63">
        <v>1</v>
      </c>
      <c r="C41" s="63">
        <v>1</v>
      </c>
      <c r="D41" s="63">
        <v>0</v>
      </c>
      <c r="E41" s="63">
        <v>1</v>
      </c>
      <c r="F41" s="63"/>
      <c r="G41" s="63">
        <v>1</v>
      </c>
      <c r="H41" s="63">
        <v>1</v>
      </c>
      <c r="I41" s="63">
        <v>0</v>
      </c>
      <c r="J41" s="63">
        <v>0</v>
      </c>
      <c r="K41" s="63"/>
      <c r="L41" s="79">
        <v>0</v>
      </c>
      <c r="M41" s="79">
        <v>0</v>
      </c>
      <c r="N41" s="79">
        <v>0</v>
      </c>
      <c r="O41" s="79">
        <v>1</v>
      </c>
    </row>
    <row r="42" spans="1:15" ht="15" customHeight="1">
      <c r="A42" s="209" t="s">
        <v>562</v>
      </c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</row>
    <row r="43" spans="1:15" ht="15" customHeight="1">
      <c r="A43" s="210" t="s">
        <v>76</v>
      </c>
      <c r="B43" s="210"/>
      <c r="C43" s="210"/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</row>
    <row r="44" spans="1:15" ht="15" customHeight="1">
      <c r="A44" s="210" t="s">
        <v>542</v>
      </c>
      <c r="B44" s="210"/>
      <c r="C44" s="210"/>
      <c r="D44" s="210"/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10"/>
    </row>
    <row r="45" spans="1:15" ht="15" customHeight="1">
      <c r="A45" s="6" t="s">
        <v>566</v>
      </c>
    </row>
  </sheetData>
  <mergeCells count="16">
    <mergeCell ref="Q2:Q3"/>
    <mergeCell ref="A1:O1"/>
    <mergeCell ref="A2:O2"/>
    <mergeCell ref="A3:O3"/>
    <mergeCell ref="A4:O4"/>
    <mergeCell ref="A5:O5"/>
    <mergeCell ref="A7:A8"/>
    <mergeCell ref="B7:E7"/>
    <mergeCell ref="G7:J7"/>
    <mergeCell ref="L7:O7"/>
    <mergeCell ref="A44:O44"/>
    <mergeCell ref="A9:O9"/>
    <mergeCell ref="A20:O20"/>
    <mergeCell ref="A31:O31"/>
    <mergeCell ref="A42:O42"/>
    <mergeCell ref="A43:O43"/>
  </mergeCells>
  <hyperlinks>
    <hyperlink ref="Q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7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workbookViewId="0">
      <selection activeCell="T36" sqref="T36"/>
    </sheetView>
  </sheetViews>
  <sheetFormatPr baseColWidth="10" defaultRowHeight="15" customHeight="1"/>
  <cols>
    <col min="1" max="1" width="19.85546875" style="8" customWidth="1"/>
    <col min="2" max="5" width="11.140625" style="8" customWidth="1"/>
    <col min="6" max="6" width="11.42578125" style="6"/>
  </cols>
  <sheetData>
    <row r="1" spans="1:8" s="6" customFormat="1" ht="15" customHeight="1">
      <c r="A1" s="191" t="s">
        <v>349</v>
      </c>
      <c r="B1" s="191"/>
      <c r="C1" s="191"/>
      <c r="D1" s="191"/>
      <c r="E1" s="191"/>
      <c r="F1" s="8"/>
      <c r="G1" s="8"/>
      <c r="H1" s="8"/>
    </row>
    <row r="2" spans="1:8" s="6" customFormat="1" ht="15" customHeight="1">
      <c r="A2" s="191" t="s">
        <v>354</v>
      </c>
      <c r="B2" s="191"/>
      <c r="C2" s="191"/>
      <c r="D2" s="191"/>
      <c r="E2" s="191"/>
      <c r="F2" s="8"/>
      <c r="G2" s="178" t="s">
        <v>47</v>
      </c>
      <c r="H2" s="8"/>
    </row>
    <row r="3" spans="1:8" s="6" customFormat="1" ht="15" customHeight="1">
      <c r="A3" s="191" t="s">
        <v>355</v>
      </c>
      <c r="B3" s="191"/>
      <c r="C3" s="191"/>
      <c r="D3" s="191"/>
      <c r="E3" s="191"/>
      <c r="F3" s="8"/>
      <c r="G3" s="178"/>
      <c r="H3" s="8"/>
    </row>
    <row r="4" spans="1:8" s="6" customFormat="1" ht="15" customHeight="1">
      <c r="A4" s="191" t="s">
        <v>80</v>
      </c>
      <c r="B4" s="191"/>
      <c r="C4" s="191"/>
      <c r="D4" s="191"/>
      <c r="E4" s="191"/>
      <c r="F4" s="8"/>
      <c r="G4" s="8"/>
      <c r="H4" s="8"/>
    </row>
    <row r="5" spans="1:8" s="6" customFormat="1" ht="15" customHeight="1">
      <c r="A5" s="25"/>
      <c r="B5" s="25"/>
      <c r="C5" s="25"/>
      <c r="D5" s="25"/>
      <c r="E5" s="7"/>
      <c r="F5" s="8"/>
      <c r="G5" s="8"/>
      <c r="H5" s="8"/>
    </row>
    <row r="6" spans="1:8" ht="15" customHeight="1">
      <c r="A6" s="49" t="s">
        <v>228</v>
      </c>
      <c r="B6" s="50">
        <v>2018</v>
      </c>
      <c r="C6" s="50">
        <v>2019</v>
      </c>
      <c r="D6" s="50">
        <v>2020</v>
      </c>
      <c r="E6" s="50">
        <v>2021</v>
      </c>
    </row>
    <row r="7" spans="1:8" ht="15" customHeight="1">
      <c r="A7" s="192" t="s">
        <v>63</v>
      </c>
      <c r="B7" s="192"/>
      <c r="C7" s="192"/>
      <c r="D7" s="192"/>
      <c r="E7" s="192"/>
    </row>
    <row r="8" spans="1:8" s="4" customFormat="1" ht="15" customHeight="1">
      <c r="A8" s="165" t="s">
        <v>63</v>
      </c>
      <c r="B8" s="67">
        <v>2522</v>
      </c>
      <c r="C8" s="67">
        <v>3580</v>
      </c>
      <c r="D8" s="67">
        <v>86</v>
      </c>
      <c r="E8" s="67">
        <f>+E13+E18</f>
        <v>222</v>
      </c>
      <c r="F8" s="71"/>
    </row>
    <row r="9" spans="1:8" ht="15" customHeight="1">
      <c r="A9" s="166" t="s">
        <v>82</v>
      </c>
      <c r="B9" s="62">
        <v>2428</v>
      </c>
      <c r="C9" s="62">
        <v>3501</v>
      </c>
      <c r="D9" s="62">
        <v>85</v>
      </c>
      <c r="E9" s="62">
        <f t="shared" ref="E9:E11" si="0">+E14+E19</f>
        <v>205</v>
      </c>
    </row>
    <row r="10" spans="1:8" ht="15" customHeight="1">
      <c r="A10" s="166" t="s">
        <v>83</v>
      </c>
      <c r="B10" s="62">
        <v>69</v>
      </c>
      <c r="C10" s="62">
        <v>65</v>
      </c>
      <c r="D10" s="62">
        <v>1</v>
      </c>
      <c r="E10" s="62">
        <f t="shared" si="0"/>
        <v>14</v>
      </c>
    </row>
    <row r="11" spans="1:8" ht="15" customHeight="1">
      <c r="A11" s="166" t="s">
        <v>84</v>
      </c>
      <c r="B11" s="62">
        <v>25</v>
      </c>
      <c r="C11" s="62">
        <v>14</v>
      </c>
      <c r="D11" s="62">
        <v>0</v>
      </c>
      <c r="E11" s="62">
        <f t="shared" si="0"/>
        <v>3</v>
      </c>
    </row>
    <row r="12" spans="1:8" ht="15" customHeight="1">
      <c r="A12" s="192" t="s">
        <v>337</v>
      </c>
      <c r="B12" s="192"/>
      <c r="C12" s="192"/>
      <c r="D12" s="192"/>
      <c r="E12" s="192"/>
    </row>
    <row r="13" spans="1:8" ht="15" customHeight="1">
      <c r="A13" s="165" t="s">
        <v>63</v>
      </c>
      <c r="B13" s="86">
        <v>2418</v>
      </c>
      <c r="C13" s="86">
        <v>3368</v>
      </c>
      <c r="D13" s="86">
        <v>81</v>
      </c>
      <c r="E13" s="86">
        <f>SUM(E14:E16)</f>
        <v>183</v>
      </c>
    </row>
    <row r="14" spans="1:8" ht="15" customHeight="1">
      <c r="A14" s="166" t="s">
        <v>82</v>
      </c>
      <c r="B14" s="77">
        <v>2335</v>
      </c>
      <c r="C14" s="77">
        <v>3293</v>
      </c>
      <c r="D14" s="77">
        <v>80</v>
      </c>
      <c r="E14" s="77">
        <v>171</v>
      </c>
    </row>
    <row r="15" spans="1:8" ht="15" customHeight="1">
      <c r="A15" s="166" t="s">
        <v>83</v>
      </c>
      <c r="B15" s="77">
        <v>60</v>
      </c>
      <c r="C15" s="77">
        <v>62</v>
      </c>
      <c r="D15" s="77">
        <v>1</v>
      </c>
      <c r="E15" s="77">
        <v>10</v>
      </c>
    </row>
    <row r="16" spans="1:8" ht="15" customHeight="1">
      <c r="A16" s="166" t="s">
        <v>84</v>
      </c>
      <c r="B16" s="77">
        <v>23</v>
      </c>
      <c r="C16" s="77">
        <v>13</v>
      </c>
      <c r="D16" s="77">
        <v>0</v>
      </c>
      <c r="E16" s="77">
        <v>2</v>
      </c>
    </row>
    <row r="17" spans="1:5" ht="15" customHeight="1">
      <c r="A17" s="192" t="s">
        <v>338</v>
      </c>
      <c r="B17" s="192"/>
      <c r="C17" s="192"/>
      <c r="D17" s="192"/>
      <c r="E17" s="192"/>
    </row>
    <row r="18" spans="1:5" ht="15" customHeight="1">
      <c r="A18" s="165" t="s">
        <v>63</v>
      </c>
      <c r="B18" s="86">
        <v>104</v>
      </c>
      <c r="C18" s="86">
        <v>212</v>
      </c>
      <c r="D18" s="86">
        <v>5</v>
      </c>
      <c r="E18" s="86">
        <f>SUM(E19:E21)</f>
        <v>39</v>
      </c>
    </row>
    <row r="19" spans="1:5" ht="15" customHeight="1">
      <c r="A19" s="166" t="s">
        <v>82</v>
      </c>
      <c r="B19" s="77">
        <v>93</v>
      </c>
      <c r="C19" s="77">
        <v>208</v>
      </c>
      <c r="D19" s="77">
        <v>5</v>
      </c>
      <c r="E19" s="77">
        <v>34</v>
      </c>
    </row>
    <row r="20" spans="1:5" ht="15" customHeight="1">
      <c r="A20" s="166" t="s">
        <v>83</v>
      </c>
      <c r="B20" s="77">
        <v>9</v>
      </c>
      <c r="C20" s="77">
        <v>3</v>
      </c>
      <c r="D20" s="77">
        <v>0</v>
      </c>
      <c r="E20" s="77">
        <v>4</v>
      </c>
    </row>
    <row r="21" spans="1:5" ht="15" customHeight="1" thickBot="1">
      <c r="A21" s="166" t="s">
        <v>84</v>
      </c>
      <c r="B21" s="63">
        <v>2</v>
      </c>
      <c r="C21" s="63">
        <v>1</v>
      </c>
      <c r="D21" s="63">
        <v>0</v>
      </c>
      <c r="E21" s="63">
        <v>1</v>
      </c>
    </row>
    <row r="22" spans="1:5" ht="41.25" customHeight="1">
      <c r="A22" s="194" t="s">
        <v>350</v>
      </c>
      <c r="B22" s="194"/>
      <c r="C22" s="194"/>
      <c r="D22" s="194"/>
      <c r="E22" s="194"/>
    </row>
    <row r="23" spans="1:5" ht="15" customHeight="1">
      <c r="A23" s="6" t="s">
        <v>566</v>
      </c>
    </row>
  </sheetData>
  <mergeCells count="9">
    <mergeCell ref="A12:E12"/>
    <mergeCell ref="A17:E17"/>
    <mergeCell ref="A22:E22"/>
    <mergeCell ref="G2:G3"/>
    <mergeCell ref="A1:E1"/>
    <mergeCell ref="A2:E2"/>
    <mergeCell ref="A3:E3"/>
    <mergeCell ref="A4:E4"/>
    <mergeCell ref="A7:E7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showGridLines="0" workbookViewId="0">
      <selection activeCell="T36" sqref="T36"/>
    </sheetView>
  </sheetViews>
  <sheetFormatPr baseColWidth="10" defaultRowHeight="15" customHeight="1"/>
  <cols>
    <col min="1" max="1" width="19.140625" style="8" customWidth="1"/>
    <col min="2" max="5" width="6.7109375" style="8" customWidth="1"/>
    <col min="6" max="6" width="1.7109375" style="8" customWidth="1"/>
    <col min="7" max="10" width="6.7109375" style="8" customWidth="1"/>
    <col min="11" max="11" width="1.7109375" style="8" customWidth="1"/>
    <col min="12" max="15" width="6.7109375" style="6" customWidth="1"/>
    <col min="16" max="16" width="11.42578125" style="6"/>
  </cols>
  <sheetData>
    <row r="1" spans="1:18" s="6" customFormat="1" ht="15" customHeight="1">
      <c r="A1" s="183" t="s">
        <v>357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8"/>
      <c r="Q1" s="8"/>
      <c r="R1" s="8"/>
    </row>
    <row r="2" spans="1:18" s="6" customFormat="1" ht="15" customHeight="1">
      <c r="A2" s="183" t="s">
        <v>351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8"/>
      <c r="Q2" s="178" t="s">
        <v>47</v>
      </c>
      <c r="R2" s="8"/>
    </row>
    <row r="3" spans="1:18" s="6" customFormat="1" ht="15" customHeight="1">
      <c r="A3" s="183" t="s">
        <v>358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8"/>
      <c r="Q3" s="178"/>
      <c r="R3" s="8"/>
    </row>
    <row r="4" spans="1:18" s="6" customFormat="1" ht="15" customHeight="1">
      <c r="A4" s="183" t="s">
        <v>147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8"/>
      <c r="Q4" s="8"/>
      <c r="R4" s="8"/>
    </row>
    <row r="5" spans="1:18" s="6" customFormat="1" ht="15" customHeight="1">
      <c r="A5" s="183" t="s">
        <v>80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8"/>
      <c r="Q5" s="8"/>
      <c r="R5" s="8"/>
    </row>
    <row r="6" spans="1:18" s="6" customFormat="1" ht="15" customHeight="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8"/>
      <c r="Q6" s="8"/>
      <c r="R6" s="8"/>
    </row>
    <row r="7" spans="1:18" s="6" customFormat="1" ht="15" customHeight="1">
      <c r="A7" s="188" t="s">
        <v>88</v>
      </c>
      <c r="B7" s="187" t="s">
        <v>335</v>
      </c>
      <c r="C7" s="187"/>
      <c r="D7" s="187"/>
      <c r="E7" s="187"/>
      <c r="F7" s="46"/>
      <c r="G7" s="187" t="s">
        <v>337</v>
      </c>
      <c r="H7" s="187"/>
      <c r="I7" s="187"/>
      <c r="J7" s="187"/>
      <c r="K7" s="46"/>
      <c r="L7" s="187" t="s">
        <v>338</v>
      </c>
      <c r="M7" s="187"/>
      <c r="N7" s="187"/>
      <c r="O7" s="187"/>
      <c r="P7" s="8"/>
      <c r="Q7" s="8"/>
      <c r="R7" s="8"/>
    </row>
    <row r="8" spans="1:18" ht="15" customHeight="1">
      <c r="A8" s="188"/>
      <c r="B8" s="47">
        <v>2018</v>
      </c>
      <c r="C8" s="48">
        <v>2019</v>
      </c>
      <c r="D8" s="48">
        <v>2020</v>
      </c>
      <c r="E8" s="48">
        <v>2021</v>
      </c>
      <c r="F8" s="48"/>
      <c r="G8" s="47">
        <v>2018</v>
      </c>
      <c r="H8" s="48">
        <v>2019</v>
      </c>
      <c r="I8" s="48">
        <v>2020</v>
      </c>
      <c r="J8" s="48">
        <v>2021</v>
      </c>
      <c r="K8" s="48"/>
      <c r="L8" s="47">
        <v>2018</v>
      </c>
      <c r="M8" s="48">
        <v>2019</v>
      </c>
      <c r="N8" s="48">
        <v>2020</v>
      </c>
      <c r="O8" s="48">
        <v>2021</v>
      </c>
    </row>
    <row r="9" spans="1:18" s="4" customFormat="1" ht="15" customHeight="1">
      <c r="A9" s="66" t="s">
        <v>189</v>
      </c>
      <c r="B9" s="67">
        <v>2522</v>
      </c>
      <c r="C9" s="67">
        <v>3580</v>
      </c>
      <c r="D9" s="67">
        <v>86</v>
      </c>
      <c r="E9" s="67">
        <v>226</v>
      </c>
      <c r="F9" s="67"/>
      <c r="G9" s="67">
        <v>2418</v>
      </c>
      <c r="H9" s="67">
        <v>3368</v>
      </c>
      <c r="I9" s="67">
        <v>81</v>
      </c>
      <c r="J9" s="67">
        <v>183</v>
      </c>
      <c r="K9" s="67"/>
      <c r="L9" s="88">
        <v>104</v>
      </c>
      <c r="M9" s="88">
        <v>212</v>
      </c>
      <c r="N9" s="88">
        <v>5</v>
      </c>
      <c r="O9" s="88">
        <v>39</v>
      </c>
      <c r="P9" s="71"/>
    </row>
    <row r="10" spans="1:18" ht="15" customHeight="1">
      <c r="A10" s="8" t="s">
        <v>89</v>
      </c>
      <c r="B10" s="62">
        <v>409</v>
      </c>
      <c r="C10" s="62">
        <v>289</v>
      </c>
      <c r="D10" s="62">
        <v>0</v>
      </c>
      <c r="E10" s="62">
        <v>7</v>
      </c>
      <c r="F10" s="62"/>
      <c r="G10" s="62">
        <v>405</v>
      </c>
      <c r="H10" s="62">
        <v>276</v>
      </c>
      <c r="I10" s="62">
        <v>0</v>
      </c>
      <c r="J10" s="62">
        <v>6</v>
      </c>
      <c r="K10" s="62"/>
      <c r="L10" s="76">
        <v>4</v>
      </c>
      <c r="M10" s="76">
        <v>13</v>
      </c>
      <c r="N10" s="76">
        <v>0</v>
      </c>
      <c r="O10" s="76">
        <v>1</v>
      </c>
    </row>
    <row r="11" spans="1:18" ht="15" customHeight="1">
      <c r="A11" s="8" t="s">
        <v>90</v>
      </c>
      <c r="B11" s="62">
        <v>119</v>
      </c>
      <c r="C11" s="62">
        <v>232</v>
      </c>
      <c r="D11" s="62">
        <v>2</v>
      </c>
      <c r="E11" s="62">
        <v>8</v>
      </c>
      <c r="F11" s="62"/>
      <c r="G11" s="62">
        <v>117</v>
      </c>
      <c r="H11" s="62">
        <v>227</v>
      </c>
      <c r="I11" s="62">
        <v>2</v>
      </c>
      <c r="J11" s="62">
        <v>5</v>
      </c>
      <c r="K11" s="62"/>
      <c r="L11" s="76">
        <v>2</v>
      </c>
      <c r="M11" s="76">
        <v>5</v>
      </c>
      <c r="N11" s="76">
        <v>0</v>
      </c>
      <c r="O11" s="76">
        <v>2</v>
      </c>
    </row>
    <row r="12" spans="1:18" ht="15" customHeight="1">
      <c r="A12" s="8" t="s">
        <v>91</v>
      </c>
      <c r="B12" s="62">
        <v>111</v>
      </c>
      <c r="C12" s="62">
        <v>315</v>
      </c>
      <c r="D12" s="62">
        <v>11</v>
      </c>
      <c r="E12" s="62">
        <v>14</v>
      </c>
      <c r="F12" s="62"/>
      <c r="G12" s="62">
        <v>100</v>
      </c>
      <c r="H12" s="62">
        <v>313</v>
      </c>
      <c r="I12" s="62">
        <v>11</v>
      </c>
      <c r="J12" s="62">
        <v>12</v>
      </c>
      <c r="K12" s="62"/>
      <c r="L12" s="76">
        <v>11</v>
      </c>
      <c r="M12" s="76">
        <v>2</v>
      </c>
      <c r="N12" s="76">
        <v>0</v>
      </c>
      <c r="O12" s="76">
        <v>2</v>
      </c>
    </row>
    <row r="13" spans="1:18" ht="15" customHeight="1">
      <c r="A13" s="8" t="s">
        <v>92</v>
      </c>
      <c r="B13" s="62">
        <v>113</v>
      </c>
      <c r="C13" s="62">
        <v>241</v>
      </c>
      <c r="D13" s="62">
        <v>3</v>
      </c>
      <c r="E13" s="62">
        <v>19</v>
      </c>
      <c r="F13" s="62"/>
      <c r="G13" s="62">
        <v>95</v>
      </c>
      <c r="H13" s="62">
        <v>220</v>
      </c>
      <c r="I13" s="62">
        <v>3</v>
      </c>
      <c r="J13" s="62">
        <v>14</v>
      </c>
      <c r="K13" s="62"/>
      <c r="L13" s="76">
        <v>18</v>
      </c>
      <c r="M13" s="76">
        <v>21</v>
      </c>
      <c r="N13" s="76">
        <v>0</v>
      </c>
      <c r="O13" s="76">
        <v>5</v>
      </c>
    </row>
    <row r="14" spans="1:18" ht="15" customHeight="1">
      <c r="A14" s="8" t="s">
        <v>93</v>
      </c>
      <c r="B14" s="62">
        <v>17</v>
      </c>
      <c r="C14" s="62">
        <v>42</v>
      </c>
      <c r="D14" s="62">
        <v>0</v>
      </c>
      <c r="E14" s="62">
        <v>0</v>
      </c>
      <c r="F14" s="62"/>
      <c r="G14" s="62">
        <v>17</v>
      </c>
      <c r="H14" s="62">
        <v>41</v>
      </c>
      <c r="I14" s="62">
        <v>0</v>
      </c>
      <c r="J14" s="62">
        <v>0</v>
      </c>
      <c r="K14" s="62"/>
      <c r="L14" s="76">
        <v>0</v>
      </c>
      <c r="M14" s="76">
        <v>1</v>
      </c>
      <c r="N14" s="76">
        <v>0</v>
      </c>
      <c r="O14" s="76">
        <v>0</v>
      </c>
    </row>
    <row r="15" spans="1:18" ht="15" customHeight="1">
      <c r="A15" s="8" t="s">
        <v>94</v>
      </c>
      <c r="B15" s="62">
        <v>54</v>
      </c>
      <c r="C15" s="62">
        <v>63</v>
      </c>
      <c r="D15" s="62">
        <v>4</v>
      </c>
      <c r="E15" s="62">
        <v>0</v>
      </c>
      <c r="F15" s="62"/>
      <c r="G15" s="62">
        <v>53</v>
      </c>
      <c r="H15" s="62">
        <v>62</v>
      </c>
      <c r="I15" s="62">
        <v>3</v>
      </c>
      <c r="J15" s="62">
        <v>0</v>
      </c>
      <c r="K15" s="62"/>
      <c r="L15" s="76">
        <v>1</v>
      </c>
      <c r="M15" s="76">
        <v>1</v>
      </c>
      <c r="N15" s="76">
        <v>1</v>
      </c>
      <c r="O15" s="76">
        <v>0</v>
      </c>
    </row>
    <row r="16" spans="1:18" ht="15" customHeight="1">
      <c r="A16" s="8" t="s">
        <v>95</v>
      </c>
      <c r="B16" s="62">
        <v>11</v>
      </c>
      <c r="C16" s="62">
        <v>14</v>
      </c>
      <c r="D16" s="62">
        <v>0</v>
      </c>
      <c r="E16" s="62">
        <v>0</v>
      </c>
      <c r="F16" s="62"/>
      <c r="G16" s="62">
        <v>10</v>
      </c>
      <c r="H16" s="62">
        <v>14</v>
      </c>
      <c r="I16" s="62">
        <v>0</v>
      </c>
      <c r="J16" s="62">
        <v>0</v>
      </c>
      <c r="K16" s="62"/>
      <c r="L16" s="76">
        <v>1</v>
      </c>
      <c r="M16" s="76">
        <v>0</v>
      </c>
      <c r="N16" s="76">
        <v>0</v>
      </c>
      <c r="O16" s="76">
        <v>0</v>
      </c>
    </row>
    <row r="17" spans="1:15" ht="15" customHeight="1">
      <c r="A17" s="8" t="s">
        <v>96</v>
      </c>
      <c r="B17" s="62">
        <v>193</v>
      </c>
      <c r="C17" s="62">
        <v>340</v>
      </c>
      <c r="D17" s="62">
        <v>9</v>
      </c>
      <c r="E17" s="62">
        <v>15</v>
      </c>
      <c r="F17" s="62"/>
      <c r="G17" s="62">
        <v>190</v>
      </c>
      <c r="H17" s="62">
        <v>324</v>
      </c>
      <c r="I17" s="62">
        <v>9</v>
      </c>
      <c r="J17" s="62">
        <v>15</v>
      </c>
      <c r="K17" s="62"/>
      <c r="L17" s="76">
        <v>3</v>
      </c>
      <c r="M17" s="76">
        <v>16</v>
      </c>
      <c r="N17" s="76">
        <v>0</v>
      </c>
      <c r="O17" s="76">
        <v>0</v>
      </c>
    </row>
    <row r="18" spans="1:15" ht="15" customHeight="1">
      <c r="A18" s="8" t="s">
        <v>97</v>
      </c>
      <c r="B18" s="62">
        <v>83</v>
      </c>
      <c r="C18" s="62">
        <v>143</v>
      </c>
      <c r="D18" s="62">
        <v>1</v>
      </c>
      <c r="E18" s="62">
        <v>7</v>
      </c>
      <c r="F18" s="62"/>
      <c r="G18" s="62">
        <v>83</v>
      </c>
      <c r="H18" s="62">
        <v>136</v>
      </c>
      <c r="I18" s="62">
        <v>0</v>
      </c>
      <c r="J18" s="62">
        <v>7</v>
      </c>
      <c r="K18" s="62"/>
      <c r="L18" s="76">
        <v>0</v>
      </c>
      <c r="M18" s="76">
        <v>7</v>
      </c>
      <c r="N18" s="76">
        <v>1</v>
      </c>
      <c r="O18" s="76">
        <v>0</v>
      </c>
    </row>
    <row r="19" spans="1:15" ht="15" customHeight="1">
      <c r="A19" s="8" t="s">
        <v>98</v>
      </c>
      <c r="B19" s="62">
        <v>77</v>
      </c>
      <c r="C19" s="62">
        <v>118</v>
      </c>
      <c r="D19" s="62">
        <v>0</v>
      </c>
      <c r="E19" s="62">
        <v>8</v>
      </c>
      <c r="F19" s="62"/>
      <c r="G19" s="62">
        <v>75</v>
      </c>
      <c r="H19" s="62">
        <v>116</v>
      </c>
      <c r="I19" s="62">
        <v>0</v>
      </c>
      <c r="J19" s="62">
        <v>8</v>
      </c>
      <c r="K19" s="62"/>
      <c r="L19" s="76">
        <v>2</v>
      </c>
      <c r="M19" s="76">
        <v>2</v>
      </c>
      <c r="N19" s="76">
        <v>0</v>
      </c>
      <c r="O19" s="76">
        <v>0</v>
      </c>
    </row>
    <row r="20" spans="1:15" ht="15" customHeight="1">
      <c r="A20" s="8" t="s">
        <v>99</v>
      </c>
      <c r="B20" s="62">
        <v>28</v>
      </c>
      <c r="C20" s="62">
        <v>32</v>
      </c>
      <c r="D20" s="62">
        <v>1</v>
      </c>
      <c r="E20" s="62">
        <v>3</v>
      </c>
      <c r="F20" s="62"/>
      <c r="G20" s="62">
        <v>27</v>
      </c>
      <c r="H20" s="62">
        <v>31</v>
      </c>
      <c r="I20" s="62">
        <v>1</v>
      </c>
      <c r="J20" s="62">
        <v>3</v>
      </c>
      <c r="K20" s="62"/>
      <c r="L20" s="76">
        <v>1</v>
      </c>
      <c r="M20" s="76">
        <v>1</v>
      </c>
      <c r="N20" s="76">
        <v>0</v>
      </c>
      <c r="O20" s="76">
        <v>0</v>
      </c>
    </row>
    <row r="21" spans="1:15" ht="15" customHeight="1">
      <c r="A21" s="8" t="s">
        <v>100</v>
      </c>
      <c r="B21" s="62">
        <v>142</v>
      </c>
      <c r="C21" s="62">
        <v>228</v>
      </c>
      <c r="D21" s="62">
        <v>5</v>
      </c>
      <c r="E21" s="62">
        <v>18</v>
      </c>
      <c r="F21" s="62"/>
      <c r="G21" s="62">
        <v>137</v>
      </c>
      <c r="H21" s="62">
        <v>196</v>
      </c>
      <c r="I21" s="62">
        <v>5</v>
      </c>
      <c r="J21" s="62">
        <v>17</v>
      </c>
      <c r="K21" s="62"/>
      <c r="L21" s="76">
        <v>5</v>
      </c>
      <c r="M21" s="76">
        <v>32</v>
      </c>
      <c r="N21" s="76">
        <v>0</v>
      </c>
      <c r="O21" s="76">
        <v>1</v>
      </c>
    </row>
    <row r="22" spans="1:15" ht="15" customHeight="1">
      <c r="A22" s="8" t="s">
        <v>101</v>
      </c>
      <c r="B22" s="62">
        <v>10</v>
      </c>
      <c r="C22" s="62">
        <v>63</v>
      </c>
      <c r="D22" s="62">
        <v>3</v>
      </c>
      <c r="E22" s="62">
        <v>1</v>
      </c>
      <c r="F22" s="62"/>
      <c r="G22" s="62">
        <v>8</v>
      </c>
      <c r="H22" s="62">
        <v>62</v>
      </c>
      <c r="I22" s="62">
        <v>3</v>
      </c>
      <c r="J22" s="62">
        <v>0</v>
      </c>
      <c r="K22" s="62"/>
      <c r="L22" s="76">
        <v>2</v>
      </c>
      <c r="M22" s="76">
        <v>1</v>
      </c>
      <c r="N22" s="76">
        <v>0</v>
      </c>
      <c r="O22" s="76">
        <v>0</v>
      </c>
    </row>
    <row r="23" spans="1:15" ht="15" customHeight="1">
      <c r="A23" s="8" t="s">
        <v>102</v>
      </c>
      <c r="B23" s="62">
        <v>127</v>
      </c>
      <c r="C23" s="62">
        <v>121</v>
      </c>
      <c r="D23" s="62">
        <v>8</v>
      </c>
      <c r="E23" s="62">
        <v>18</v>
      </c>
      <c r="F23" s="62"/>
      <c r="G23" s="62">
        <v>124</v>
      </c>
      <c r="H23" s="62">
        <v>110</v>
      </c>
      <c r="I23" s="62">
        <v>6</v>
      </c>
      <c r="J23" s="62">
        <v>15</v>
      </c>
      <c r="K23" s="62"/>
      <c r="L23" s="76">
        <v>3</v>
      </c>
      <c r="M23" s="76">
        <v>11</v>
      </c>
      <c r="N23" s="76">
        <v>2</v>
      </c>
      <c r="O23" s="76">
        <v>3</v>
      </c>
    </row>
    <row r="24" spans="1:15" ht="15" customHeight="1">
      <c r="A24" s="8" t="s">
        <v>103</v>
      </c>
      <c r="B24" s="62">
        <v>37</v>
      </c>
      <c r="C24" s="62">
        <v>92</v>
      </c>
      <c r="D24" s="62">
        <v>0</v>
      </c>
      <c r="E24" s="62">
        <v>6</v>
      </c>
      <c r="F24" s="62"/>
      <c r="G24" s="62">
        <v>37</v>
      </c>
      <c r="H24" s="62">
        <v>80</v>
      </c>
      <c r="I24" s="62">
        <v>0</v>
      </c>
      <c r="J24" s="62">
        <v>6</v>
      </c>
      <c r="K24" s="62"/>
      <c r="L24" s="76">
        <v>0</v>
      </c>
      <c r="M24" s="76">
        <v>12</v>
      </c>
      <c r="N24" s="76">
        <v>0</v>
      </c>
      <c r="O24" s="76">
        <v>0</v>
      </c>
    </row>
    <row r="25" spans="1:15" ht="15" customHeight="1">
      <c r="A25" s="8" t="s">
        <v>104</v>
      </c>
      <c r="B25" s="62">
        <v>158</v>
      </c>
      <c r="C25" s="62">
        <v>199</v>
      </c>
      <c r="D25" s="62">
        <v>0</v>
      </c>
      <c r="E25" s="62">
        <v>4</v>
      </c>
      <c r="F25" s="62"/>
      <c r="G25" s="62">
        <v>138</v>
      </c>
      <c r="H25" s="62">
        <v>188</v>
      </c>
      <c r="I25" s="62">
        <v>0</v>
      </c>
      <c r="J25" s="62">
        <v>3</v>
      </c>
      <c r="K25" s="62"/>
      <c r="L25" s="76">
        <v>20</v>
      </c>
      <c r="M25" s="76">
        <v>11</v>
      </c>
      <c r="N25" s="76">
        <v>0</v>
      </c>
      <c r="O25" s="76">
        <v>1</v>
      </c>
    </row>
    <row r="26" spans="1:15" ht="15" customHeight="1">
      <c r="A26" s="8" t="s">
        <v>105</v>
      </c>
      <c r="B26" s="62">
        <v>16</v>
      </c>
      <c r="C26" s="62">
        <v>68</v>
      </c>
      <c r="D26" s="62">
        <v>2</v>
      </c>
      <c r="E26" s="62">
        <v>12</v>
      </c>
      <c r="F26" s="62"/>
      <c r="G26" s="62">
        <v>16</v>
      </c>
      <c r="H26" s="62">
        <v>68</v>
      </c>
      <c r="I26" s="62">
        <v>2</v>
      </c>
      <c r="J26" s="62">
        <v>9</v>
      </c>
      <c r="K26" s="62"/>
      <c r="L26" s="76">
        <v>0</v>
      </c>
      <c r="M26" s="76">
        <v>0</v>
      </c>
      <c r="N26" s="76">
        <v>0</v>
      </c>
      <c r="O26" s="76">
        <v>1</v>
      </c>
    </row>
    <row r="27" spans="1:15" ht="15" customHeight="1">
      <c r="A27" s="8" t="s">
        <v>106</v>
      </c>
      <c r="B27" s="62">
        <v>110</v>
      </c>
      <c r="C27" s="62">
        <v>116</v>
      </c>
      <c r="D27" s="62">
        <v>0</v>
      </c>
      <c r="E27" s="62">
        <v>11</v>
      </c>
      <c r="F27" s="62"/>
      <c r="G27" s="62">
        <v>110</v>
      </c>
      <c r="H27" s="62">
        <v>115</v>
      </c>
      <c r="I27" s="62">
        <v>0</v>
      </c>
      <c r="J27" s="62">
        <v>9</v>
      </c>
      <c r="K27" s="62"/>
      <c r="L27" s="76">
        <v>0</v>
      </c>
      <c r="M27" s="76">
        <v>1</v>
      </c>
      <c r="N27" s="76">
        <v>0</v>
      </c>
      <c r="O27" s="76">
        <v>2</v>
      </c>
    </row>
    <row r="28" spans="1:15" ht="15" customHeight="1">
      <c r="A28" s="8" t="s">
        <v>107</v>
      </c>
      <c r="B28" s="62">
        <v>27</v>
      </c>
      <c r="C28" s="62">
        <v>51</v>
      </c>
      <c r="D28" s="62">
        <v>0</v>
      </c>
      <c r="E28" s="62">
        <v>6</v>
      </c>
      <c r="F28" s="62"/>
      <c r="G28" s="62">
        <v>27</v>
      </c>
      <c r="H28" s="62">
        <v>47</v>
      </c>
      <c r="I28" s="62">
        <v>0</v>
      </c>
      <c r="J28" s="62">
        <v>2</v>
      </c>
      <c r="K28" s="62"/>
      <c r="L28" s="76">
        <v>0</v>
      </c>
      <c r="M28" s="76">
        <v>4</v>
      </c>
      <c r="N28" s="76">
        <v>0</v>
      </c>
      <c r="O28" s="76">
        <v>4</v>
      </c>
    </row>
    <row r="29" spans="1:15" ht="15" customHeight="1">
      <c r="A29" s="8" t="s">
        <v>108</v>
      </c>
      <c r="B29" s="62">
        <v>133</v>
      </c>
      <c r="C29" s="62">
        <v>131</v>
      </c>
      <c r="D29" s="62">
        <v>7</v>
      </c>
      <c r="E29" s="62">
        <v>21</v>
      </c>
      <c r="F29" s="62"/>
      <c r="G29" s="62">
        <v>122</v>
      </c>
      <c r="H29" s="62">
        <v>128</v>
      </c>
      <c r="I29" s="62">
        <v>6</v>
      </c>
      <c r="J29" s="62">
        <v>16</v>
      </c>
      <c r="K29" s="62"/>
      <c r="L29" s="76">
        <v>11</v>
      </c>
      <c r="M29" s="76">
        <v>3</v>
      </c>
      <c r="N29" s="76">
        <v>1</v>
      </c>
      <c r="O29" s="76">
        <v>5</v>
      </c>
    </row>
    <row r="30" spans="1:15" ht="15" customHeight="1">
      <c r="A30" s="8" t="s">
        <v>109</v>
      </c>
      <c r="B30" s="62">
        <v>58</v>
      </c>
      <c r="C30" s="62">
        <v>116</v>
      </c>
      <c r="D30" s="62">
        <v>3</v>
      </c>
      <c r="E30" s="62">
        <v>9</v>
      </c>
      <c r="F30" s="62"/>
      <c r="G30" s="62">
        <v>58</v>
      </c>
      <c r="H30" s="62">
        <v>75</v>
      </c>
      <c r="I30" s="62">
        <v>3</v>
      </c>
      <c r="J30" s="62">
        <v>3</v>
      </c>
      <c r="K30" s="62"/>
      <c r="L30" s="76">
        <v>0</v>
      </c>
      <c r="M30" s="76">
        <v>41</v>
      </c>
      <c r="N30" s="76">
        <v>0</v>
      </c>
      <c r="O30" s="76">
        <v>6</v>
      </c>
    </row>
    <row r="31" spans="1:15" ht="15" customHeight="1">
      <c r="A31" s="8" t="s">
        <v>110</v>
      </c>
      <c r="B31" s="62">
        <v>120</v>
      </c>
      <c r="C31" s="62">
        <v>37</v>
      </c>
      <c r="D31" s="62">
        <v>3</v>
      </c>
      <c r="E31" s="62">
        <v>2</v>
      </c>
      <c r="F31" s="62"/>
      <c r="G31" s="62">
        <v>112</v>
      </c>
      <c r="H31" s="62">
        <v>36</v>
      </c>
      <c r="I31" s="62">
        <v>3</v>
      </c>
      <c r="J31" s="62">
        <v>2</v>
      </c>
      <c r="K31" s="62"/>
      <c r="L31" s="76">
        <v>8</v>
      </c>
      <c r="M31" s="76">
        <v>1</v>
      </c>
      <c r="N31" s="76">
        <v>0</v>
      </c>
      <c r="O31" s="76">
        <v>0</v>
      </c>
    </row>
    <row r="32" spans="1:15" ht="15" customHeight="1">
      <c r="A32" s="8" t="s">
        <v>111</v>
      </c>
      <c r="B32" s="62">
        <v>37</v>
      </c>
      <c r="C32" s="62">
        <v>37</v>
      </c>
      <c r="D32" s="62">
        <v>0</v>
      </c>
      <c r="E32" s="62">
        <v>6</v>
      </c>
      <c r="F32" s="62"/>
      <c r="G32" s="62">
        <v>37</v>
      </c>
      <c r="H32" s="62">
        <v>27</v>
      </c>
      <c r="I32" s="62">
        <v>0</v>
      </c>
      <c r="J32" s="62">
        <v>6</v>
      </c>
      <c r="K32" s="62"/>
      <c r="L32" s="76">
        <v>0</v>
      </c>
      <c r="M32" s="76">
        <v>10</v>
      </c>
      <c r="N32" s="76">
        <v>0</v>
      </c>
      <c r="O32" s="76">
        <v>0</v>
      </c>
    </row>
    <row r="33" spans="1:15" ht="15" customHeight="1">
      <c r="A33" s="8" t="s">
        <v>112</v>
      </c>
      <c r="B33" s="62">
        <v>18</v>
      </c>
      <c r="C33" s="62">
        <v>9</v>
      </c>
      <c r="D33" s="62">
        <v>0</v>
      </c>
      <c r="E33" s="62">
        <v>1</v>
      </c>
      <c r="F33" s="62"/>
      <c r="G33" s="62">
        <v>18</v>
      </c>
      <c r="H33" s="62">
        <v>9</v>
      </c>
      <c r="I33" s="62">
        <v>0</v>
      </c>
      <c r="J33" s="62">
        <v>1</v>
      </c>
      <c r="K33" s="62"/>
      <c r="L33" s="76">
        <v>0</v>
      </c>
      <c r="M33" s="76">
        <v>0</v>
      </c>
      <c r="N33" s="76">
        <v>0</v>
      </c>
      <c r="O33" s="76">
        <v>0</v>
      </c>
    </row>
    <row r="34" spans="1:15" ht="15" customHeight="1">
      <c r="A34" s="8" t="s">
        <v>113</v>
      </c>
      <c r="B34" s="62">
        <v>124</v>
      </c>
      <c r="C34" s="62">
        <v>275</v>
      </c>
      <c r="D34" s="62">
        <v>20</v>
      </c>
      <c r="E34" s="62">
        <v>11</v>
      </c>
      <c r="F34" s="62"/>
      <c r="G34" s="62">
        <v>120</v>
      </c>
      <c r="H34" s="62">
        <v>267</v>
      </c>
      <c r="I34" s="62">
        <v>20</v>
      </c>
      <c r="J34" s="62">
        <v>10</v>
      </c>
      <c r="K34" s="62"/>
      <c r="L34" s="76">
        <v>4</v>
      </c>
      <c r="M34" s="76">
        <v>8</v>
      </c>
      <c r="N34" s="76">
        <v>0</v>
      </c>
      <c r="O34" s="76">
        <v>1</v>
      </c>
    </row>
    <row r="35" spans="1:15" ht="15" customHeight="1">
      <c r="A35" s="8" t="s">
        <v>114</v>
      </c>
      <c r="B35" s="62">
        <v>161</v>
      </c>
      <c r="C35" s="62">
        <v>192</v>
      </c>
      <c r="D35" s="62">
        <v>4</v>
      </c>
      <c r="E35" s="62">
        <v>19</v>
      </c>
      <c r="F35" s="62"/>
      <c r="G35" s="62">
        <v>153</v>
      </c>
      <c r="H35" s="62">
        <v>184</v>
      </c>
      <c r="I35" s="62">
        <v>4</v>
      </c>
      <c r="J35" s="62">
        <v>14</v>
      </c>
      <c r="K35" s="62"/>
      <c r="L35" s="76">
        <v>8</v>
      </c>
      <c r="M35" s="76">
        <v>8</v>
      </c>
      <c r="N35" s="76">
        <v>0</v>
      </c>
      <c r="O35" s="76">
        <v>5</v>
      </c>
    </row>
    <row r="36" spans="1:15" ht="15" customHeight="1" thickBot="1">
      <c r="A36" s="52" t="s">
        <v>115</v>
      </c>
      <c r="B36" s="63">
        <v>29</v>
      </c>
      <c r="C36" s="63">
        <v>16</v>
      </c>
      <c r="D36" s="63">
        <v>0</v>
      </c>
      <c r="E36" s="63">
        <v>0</v>
      </c>
      <c r="F36" s="63"/>
      <c r="G36" s="63">
        <v>29</v>
      </c>
      <c r="H36" s="63">
        <v>16</v>
      </c>
      <c r="I36" s="63">
        <v>0</v>
      </c>
      <c r="J36" s="63">
        <v>0</v>
      </c>
      <c r="K36" s="63"/>
      <c r="L36" s="79">
        <v>0</v>
      </c>
      <c r="M36" s="79">
        <v>0</v>
      </c>
      <c r="N36" s="79">
        <v>0</v>
      </c>
      <c r="O36" s="79">
        <v>0</v>
      </c>
    </row>
    <row r="37" spans="1:15" ht="31.5" customHeight="1">
      <c r="A37" s="184" t="s">
        <v>350</v>
      </c>
      <c r="B37" s="184"/>
      <c r="C37" s="184"/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</row>
    <row r="38" spans="1:15" ht="15" customHeight="1">
      <c r="A38" s="193" t="s">
        <v>566</v>
      </c>
      <c r="B38" s="193"/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</row>
  </sheetData>
  <mergeCells count="12">
    <mergeCell ref="A38:O38"/>
    <mergeCell ref="Q2:Q3"/>
    <mergeCell ref="A37:O37"/>
    <mergeCell ref="A1:O1"/>
    <mergeCell ref="A2:O2"/>
    <mergeCell ref="A3:O3"/>
    <mergeCell ref="A4:O4"/>
    <mergeCell ref="A5:O5"/>
    <mergeCell ref="A7:A8"/>
    <mergeCell ref="B7:E7"/>
    <mergeCell ref="G7:J7"/>
    <mergeCell ref="L7:O7"/>
  </mergeCells>
  <hyperlinks>
    <hyperlink ref="Q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Q24"/>
  <sheetViews>
    <sheetView showGridLines="0" zoomScaleNormal="100" workbookViewId="0">
      <selection activeCell="N33" sqref="N33"/>
    </sheetView>
  </sheetViews>
  <sheetFormatPr baseColWidth="10" defaultColWidth="23.42578125" defaultRowHeight="15" customHeight="1"/>
  <cols>
    <col min="1" max="1" width="29.85546875" style="6" bestFit="1" customWidth="1"/>
    <col min="2" max="5" width="6.7109375" style="6" customWidth="1"/>
    <col min="6" max="6" width="1.7109375" style="6" customWidth="1"/>
    <col min="7" max="10" width="6.7109375" style="6" customWidth="1"/>
    <col min="11" max="11" width="1.7109375" style="6" customWidth="1"/>
    <col min="12" max="15" width="6.7109375" style="6" customWidth="1"/>
    <col min="16" max="103" width="10.7109375" style="6" customWidth="1"/>
    <col min="104" max="16384" width="23.42578125" style="6"/>
  </cols>
  <sheetData>
    <row r="1" spans="1:17" ht="15" customHeight="1">
      <c r="A1" s="183" t="s">
        <v>61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27"/>
    </row>
    <row r="2" spans="1:17" ht="15" customHeight="1">
      <c r="A2" s="183" t="s">
        <v>77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27"/>
      <c r="Q2" s="178" t="s">
        <v>47</v>
      </c>
    </row>
    <row r="3" spans="1:17" ht="15" customHeight="1">
      <c r="A3" s="183" t="s">
        <v>78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27"/>
      <c r="Q3" s="178"/>
    </row>
    <row r="4" spans="1:17" ht="15" customHeight="1">
      <c r="A4" s="183" t="s">
        <v>79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</row>
    <row r="5" spans="1:17" ht="15" customHeight="1">
      <c r="A5" s="183" t="s">
        <v>80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</row>
    <row r="6" spans="1:17" ht="15" customHeight="1">
      <c r="A6" s="29"/>
      <c r="B6" s="29"/>
      <c r="C6" s="29"/>
      <c r="D6" s="29"/>
      <c r="E6" s="29"/>
      <c r="H6" s="29"/>
      <c r="I6" s="29"/>
      <c r="J6" s="29"/>
      <c r="K6" s="29"/>
      <c r="L6" s="29"/>
      <c r="M6" s="29"/>
      <c r="N6" s="29"/>
      <c r="O6" s="29"/>
    </row>
    <row r="7" spans="1:17" ht="15" customHeight="1">
      <c r="A7" s="188" t="s">
        <v>62</v>
      </c>
      <c r="B7" s="187" t="s">
        <v>64</v>
      </c>
      <c r="C7" s="187"/>
      <c r="D7" s="187"/>
      <c r="E7" s="187"/>
      <c r="F7" s="46"/>
      <c r="G7" s="187" t="s">
        <v>65</v>
      </c>
      <c r="H7" s="187"/>
      <c r="I7" s="187"/>
      <c r="J7" s="187"/>
      <c r="K7" s="46"/>
      <c r="L7" s="187" t="s">
        <v>66</v>
      </c>
      <c r="M7" s="187"/>
      <c r="N7" s="187"/>
      <c r="O7" s="187"/>
    </row>
    <row r="8" spans="1:17" ht="15" customHeight="1">
      <c r="A8" s="188"/>
      <c r="B8" s="47">
        <v>2018</v>
      </c>
      <c r="C8" s="48">
        <v>2019</v>
      </c>
      <c r="D8" s="48">
        <v>2020</v>
      </c>
      <c r="E8" s="48">
        <v>2021</v>
      </c>
      <c r="F8" s="48"/>
      <c r="G8" s="47">
        <v>2018</v>
      </c>
      <c r="H8" s="48">
        <v>2019</v>
      </c>
      <c r="I8" s="48">
        <v>2020</v>
      </c>
      <c r="J8" s="48">
        <v>2021</v>
      </c>
      <c r="K8" s="48"/>
      <c r="L8" s="47">
        <v>2018</v>
      </c>
      <c r="M8" s="48">
        <v>2019</v>
      </c>
      <c r="N8" s="48">
        <v>2020</v>
      </c>
      <c r="O8" s="48">
        <v>2021</v>
      </c>
    </row>
    <row r="9" spans="1:17" ht="15" customHeight="1">
      <c r="A9" s="57" t="s">
        <v>63</v>
      </c>
      <c r="B9" s="58">
        <f>SUM(B10:B21)</f>
        <v>1969</v>
      </c>
      <c r="C9" s="58">
        <f t="shared" ref="C9:E9" si="0">SUM(C10:C21)</f>
        <v>2252</v>
      </c>
      <c r="D9" s="58">
        <f t="shared" si="0"/>
        <v>639</v>
      </c>
      <c r="E9" s="58">
        <f t="shared" si="0"/>
        <v>889</v>
      </c>
      <c r="F9" s="58"/>
      <c r="G9" s="58">
        <f>SUM(G10:G21)</f>
        <v>352</v>
      </c>
      <c r="H9" s="58">
        <f>SUM(H10:H21)</f>
        <v>724</v>
      </c>
      <c r="I9" s="58">
        <f>SUM(I10:I21)</f>
        <v>172</v>
      </c>
      <c r="J9" s="58">
        <f>SUM(J10:J21)</f>
        <v>368</v>
      </c>
      <c r="K9" s="58"/>
      <c r="L9" s="58">
        <f>SUM(L10:L21)</f>
        <v>3037</v>
      </c>
      <c r="M9" s="58">
        <f>SUM(M10:M21)</f>
        <v>4122</v>
      </c>
      <c r="N9" s="58">
        <f>SUM(N10:N21)</f>
        <v>2154</v>
      </c>
      <c r="O9" s="58">
        <f>SUM(O10:O21)</f>
        <v>3148</v>
      </c>
    </row>
    <row r="10" spans="1:17" ht="15" customHeight="1">
      <c r="A10" s="7" t="s">
        <v>67</v>
      </c>
      <c r="B10" s="42">
        <v>200</v>
      </c>
      <c r="C10" s="42">
        <v>194</v>
      </c>
      <c r="D10" s="42">
        <v>67</v>
      </c>
      <c r="E10" s="42">
        <v>79</v>
      </c>
      <c r="F10" s="42"/>
      <c r="G10" s="42">
        <v>45</v>
      </c>
      <c r="H10" s="42">
        <v>64</v>
      </c>
      <c r="I10" s="42">
        <v>20</v>
      </c>
      <c r="J10" s="42">
        <v>25</v>
      </c>
      <c r="K10" s="42"/>
      <c r="L10" s="42">
        <v>395</v>
      </c>
      <c r="M10" s="42">
        <v>469</v>
      </c>
      <c r="N10" s="42">
        <v>276</v>
      </c>
      <c r="O10" s="42">
        <v>311</v>
      </c>
    </row>
    <row r="11" spans="1:17" ht="15" customHeight="1">
      <c r="A11" s="7" t="s">
        <v>534</v>
      </c>
      <c r="B11" s="42">
        <v>920</v>
      </c>
      <c r="C11" s="42">
        <v>1039</v>
      </c>
      <c r="D11" s="42">
        <v>216</v>
      </c>
      <c r="E11" s="42">
        <v>376</v>
      </c>
      <c r="F11" s="42"/>
      <c r="G11" s="42">
        <v>143</v>
      </c>
      <c r="H11" s="42">
        <v>392</v>
      </c>
      <c r="I11" s="42">
        <v>83</v>
      </c>
      <c r="J11" s="42">
        <v>173</v>
      </c>
      <c r="K11" s="42"/>
      <c r="L11" s="42">
        <v>1909</v>
      </c>
      <c r="M11" s="42">
        <v>2749</v>
      </c>
      <c r="N11" s="42">
        <v>1451</v>
      </c>
      <c r="O11" s="42">
        <v>2248</v>
      </c>
    </row>
    <row r="12" spans="1:17" ht="15" customHeight="1">
      <c r="A12" s="7" t="s">
        <v>69</v>
      </c>
      <c r="B12" s="42">
        <v>3</v>
      </c>
      <c r="C12" s="42">
        <v>1</v>
      </c>
      <c r="D12" s="42">
        <v>0</v>
      </c>
      <c r="E12" s="42">
        <v>0</v>
      </c>
      <c r="F12" s="42"/>
      <c r="G12" s="42">
        <v>0</v>
      </c>
      <c r="H12" s="42">
        <v>1</v>
      </c>
      <c r="I12" s="42">
        <v>0</v>
      </c>
      <c r="J12" s="42">
        <v>0</v>
      </c>
      <c r="K12" s="42"/>
      <c r="L12" s="42">
        <v>1</v>
      </c>
      <c r="M12" s="42">
        <v>1</v>
      </c>
      <c r="N12" s="42">
        <v>0</v>
      </c>
      <c r="O12" s="42">
        <v>0</v>
      </c>
    </row>
    <row r="13" spans="1:17" ht="15" customHeight="1">
      <c r="A13" s="7" t="s">
        <v>346</v>
      </c>
      <c r="B13" s="42">
        <v>583</v>
      </c>
      <c r="C13" s="42">
        <v>761</v>
      </c>
      <c r="D13" s="42">
        <v>194</v>
      </c>
      <c r="E13" s="42">
        <v>353</v>
      </c>
      <c r="F13" s="42"/>
      <c r="G13" s="42">
        <v>124</v>
      </c>
      <c r="H13" s="42">
        <v>207</v>
      </c>
      <c r="I13" s="42">
        <v>58</v>
      </c>
      <c r="J13" s="42">
        <v>160</v>
      </c>
      <c r="K13" s="42"/>
      <c r="L13" s="42">
        <v>430</v>
      </c>
      <c r="M13" s="42">
        <v>694</v>
      </c>
      <c r="N13" s="42">
        <v>343</v>
      </c>
      <c r="O13" s="42">
        <v>458</v>
      </c>
    </row>
    <row r="14" spans="1:17" ht="15" customHeight="1">
      <c r="A14" s="7" t="s">
        <v>71</v>
      </c>
      <c r="B14" s="42">
        <v>32</v>
      </c>
      <c r="C14" s="42">
        <v>21</v>
      </c>
      <c r="D14" s="42">
        <v>4</v>
      </c>
      <c r="E14" s="42">
        <v>0</v>
      </c>
      <c r="F14" s="42"/>
      <c r="G14" s="42">
        <v>6</v>
      </c>
      <c r="H14" s="42">
        <v>10</v>
      </c>
      <c r="I14" s="42">
        <v>0</v>
      </c>
      <c r="J14" s="42">
        <v>0</v>
      </c>
      <c r="K14" s="42"/>
      <c r="L14" s="42">
        <v>5</v>
      </c>
      <c r="M14" s="42">
        <v>4</v>
      </c>
      <c r="N14" s="42">
        <v>0</v>
      </c>
      <c r="O14" s="42">
        <v>0</v>
      </c>
    </row>
    <row r="15" spans="1:17" ht="15" customHeight="1">
      <c r="A15" s="7" t="s">
        <v>72</v>
      </c>
      <c r="B15" s="42">
        <v>29</v>
      </c>
      <c r="C15" s="42">
        <v>25</v>
      </c>
      <c r="D15" s="42">
        <v>6</v>
      </c>
      <c r="E15" s="42">
        <v>3</v>
      </c>
      <c r="F15" s="42"/>
      <c r="G15" s="42">
        <v>1</v>
      </c>
      <c r="H15" s="42">
        <v>8</v>
      </c>
      <c r="I15" s="42">
        <v>1</v>
      </c>
      <c r="J15" s="42">
        <v>4</v>
      </c>
      <c r="K15" s="42"/>
      <c r="L15" s="42">
        <v>1</v>
      </c>
      <c r="M15" s="42">
        <v>1</v>
      </c>
      <c r="N15" s="42">
        <v>0</v>
      </c>
      <c r="O15" s="42">
        <v>0</v>
      </c>
    </row>
    <row r="16" spans="1:17" ht="15" customHeight="1">
      <c r="A16" s="7" t="s">
        <v>73</v>
      </c>
      <c r="B16" s="42">
        <v>51</v>
      </c>
      <c r="C16" s="42">
        <v>111</v>
      </c>
      <c r="D16" s="42">
        <v>38</v>
      </c>
      <c r="E16" s="42">
        <v>48</v>
      </c>
      <c r="F16" s="42"/>
      <c r="G16" s="42">
        <v>6</v>
      </c>
      <c r="H16" s="42">
        <v>25</v>
      </c>
      <c r="I16" s="42">
        <v>2</v>
      </c>
      <c r="J16" s="42">
        <v>1</v>
      </c>
      <c r="K16" s="42"/>
      <c r="L16" s="42">
        <v>8</v>
      </c>
      <c r="M16" s="42">
        <v>23</v>
      </c>
      <c r="N16" s="42">
        <v>3</v>
      </c>
      <c r="O16" s="42">
        <v>3</v>
      </c>
    </row>
    <row r="17" spans="1:15" ht="15" customHeight="1">
      <c r="A17" s="7" t="s">
        <v>177</v>
      </c>
      <c r="B17" s="42">
        <v>0</v>
      </c>
      <c r="C17" s="42">
        <v>11</v>
      </c>
      <c r="D17" s="42">
        <v>0</v>
      </c>
      <c r="E17" s="42">
        <v>0</v>
      </c>
      <c r="F17" s="42"/>
      <c r="G17" s="42">
        <v>0</v>
      </c>
      <c r="H17" s="42">
        <v>1</v>
      </c>
      <c r="I17" s="42">
        <v>0</v>
      </c>
      <c r="J17" s="42">
        <v>0</v>
      </c>
      <c r="K17" s="42"/>
      <c r="L17" s="42">
        <v>0</v>
      </c>
      <c r="M17" s="42">
        <v>63</v>
      </c>
      <c r="N17" s="42">
        <v>0</v>
      </c>
      <c r="O17" s="42">
        <v>34</v>
      </c>
    </row>
    <row r="18" spans="1:15" ht="15" customHeight="1">
      <c r="A18" s="7" t="s">
        <v>178</v>
      </c>
      <c r="B18" s="42">
        <v>7</v>
      </c>
      <c r="C18" s="42">
        <v>15</v>
      </c>
      <c r="D18" s="42">
        <v>4</v>
      </c>
      <c r="E18" s="42">
        <v>12</v>
      </c>
      <c r="F18" s="42"/>
      <c r="G18" s="42">
        <v>5</v>
      </c>
      <c r="H18" s="42">
        <v>3</v>
      </c>
      <c r="I18" s="42">
        <v>1</v>
      </c>
      <c r="J18" s="42">
        <v>1</v>
      </c>
      <c r="K18" s="42"/>
      <c r="L18" s="42">
        <v>50</v>
      </c>
      <c r="M18" s="42">
        <v>32</v>
      </c>
      <c r="N18" s="42">
        <v>36</v>
      </c>
      <c r="O18" s="42">
        <v>20</v>
      </c>
    </row>
    <row r="19" spans="1:15" ht="15" customHeight="1">
      <c r="A19" s="7" t="s">
        <v>179</v>
      </c>
      <c r="B19" s="42">
        <v>20</v>
      </c>
      <c r="C19" s="42">
        <v>12</v>
      </c>
      <c r="D19" s="42">
        <v>2</v>
      </c>
      <c r="E19" s="42">
        <v>3</v>
      </c>
      <c r="F19" s="42"/>
      <c r="G19" s="42">
        <v>1</v>
      </c>
      <c r="H19" s="42">
        <v>1</v>
      </c>
      <c r="I19" s="42">
        <v>0</v>
      </c>
      <c r="J19" s="42">
        <v>0</v>
      </c>
      <c r="K19" s="42"/>
      <c r="L19" s="42">
        <v>34</v>
      </c>
      <c r="M19" s="42">
        <v>40</v>
      </c>
      <c r="N19" s="42">
        <v>10</v>
      </c>
      <c r="O19" s="42">
        <v>7</v>
      </c>
    </row>
    <row r="20" spans="1:15" ht="15" customHeight="1">
      <c r="A20" s="7" t="s">
        <v>180</v>
      </c>
      <c r="B20" s="42">
        <v>48</v>
      </c>
      <c r="C20" s="42">
        <v>61</v>
      </c>
      <c r="D20" s="42">
        <v>89</v>
      </c>
      <c r="E20" s="42">
        <v>12</v>
      </c>
      <c r="F20" s="42"/>
      <c r="G20" s="42">
        <v>15</v>
      </c>
      <c r="H20" s="42">
        <v>12</v>
      </c>
      <c r="I20" s="42">
        <v>3</v>
      </c>
      <c r="J20" s="42">
        <v>3</v>
      </c>
      <c r="K20" s="42"/>
      <c r="L20" s="42">
        <v>150</v>
      </c>
      <c r="M20" s="42">
        <v>45</v>
      </c>
      <c r="N20" s="42">
        <v>9</v>
      </c>
      <c r="O20" s="42">
        <v>50</v>
      </c>
    </row>
    <row r="21" spans="1:15" ht="15" customHeight="1" thickBot="1">
      <c r="A21" s="43" t="s">
        <v>181</v>
      </c>
      <c r="B21" s="42">
        <v>76</v>
      </c>
      <c r="C21" s="44">
        <v>1</v>
      </c>
      <c r="D21" s="44">
        <v>19</v>
      </c>
      <c r="E21" s="44">
        <v>3</v>
      </c>
      <c r="F21" s="44"/>
      <c r="G21" s="44">
        <v>6</v>
      </c>
      <c r="H21" s="44">
        <v>0</v>
      </c>
      <c r="I21" s="44">
        <v>4</v>
      </c>
      <c r="J21" s="44">
        <v>1</v>
      </c>
      <c r="K21" s="44"/>
      <c r="L21" s="44">
        <v>54</v>
      </c>
      <c r="M21" s="44">
        <v>1</v>
      </c>
      <c r="N21" s="44">
        <v>26</v>
      </c>
      <c r="O21" s="44">
        <v>17</v>
      </c>
    </row>
    <row r="22" spans="1:15" ht="15" customHeight="1">
      <c r="A22" s="185" t="s">
        <v>558</v>
      </c>
      <c r="B22" s="185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45"/>
    </row>
    <row r="23" spans="1:15" ht="40.5" customHeight="1">
      <c r="A23" s="184" t="s">
        <v>121</v>
      </c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</row>
    <row r="24" spans="1:15" ht="15" customHeight="1">
      <c r="A24" s="6" t="s">
        <v>566</v>
      </c>
    </row>
  </sheetData>
  <mergeCells count="12">
    <mergeCell ref="A1:O1"/>
    <mergeCell ref="A2:O2"/>
    <mergeCell ref="A3:O3"/>
    <mergeCell ref="A4:O4"/>
    <mergeCell ref="Q2:Q3"/>
    <mergeCell ref="A5:O5"/>
    <mergeCell ref="A23:O23"/>
    <mergeCell ref="A22:N22"/>
    <mergeCell ref="B7:E7"/>
    <mergeCell ref="G7:J7"/>
    <mergeCell ref="L7:O7"/>
    <mergeCell ref="A7:A8"/>
  </mergeCells>
  <hyperlinks>
    <hyperlink ref="Q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J54"/>
  <sheetViews>
    <sheetView showGridLines="0" workbookViewId="0">
      <selection activeCell="M28" sqref="M28"/>
    </sheetView>
  </sheetViews>
  <sheetFormatPr baseColWidth="10" defaultRowHeight="12.75" customHeight="1"/>
  <cols>
    <col min="1" max="1" width="5.7109375" style="5" customWidth="1"/>
    <col min="2" max="8" width="11.42578125" style="5"/>
    <col min="9" max="9" width="5.7109375" style="5" customWidth="1"/>
    <col min="10" max="16384" width="11.42578125" style="5"/>
  </cols>
  <sheetData>
    <row r="1" spans="1:10" ht="12.75" customHeight="1" thickBot="1"/>
    <row r="2" spans="1:10" ht="12.75" customHeight="1">
      <c r="B2" s="37"/>
      <c r="C2" s="36"/>
      <c r="D2" s="36"/>
      <c r="E2" s="36"/>
      <c r="F2" s="36"/>
      <c r="G2" s="36"/>
      <c r="H2" s="38"/>
      <c r="J2" s="178" t="s">
        <v>47</v>
      </c>
    </row>
    <row r="3" spans="1:10" ht="12.75" customHeight="1">
      <c r="B3" s="33"/>
      <c r="C3" s="34"/>
      <c r="D3" s="34"/>
      <c r="E3" s="34"/>
      <c r="F3" s="34"/>
      <c r="G3" s="34"/>
      <c r="H3" s="35"/>
      <c r="J3" s="178"/>
    </row>
    <row r="4" spans="1:10" ht="12.75" customHeight="1">
      <c r="B4" s="33"/>
      <c r="C4" s="34"/>
      <c r="D4" s="34"/>
      <c r="E4" s="34"/>
      <c r="F4" s="34"/>
      <c r="G4" s="34"/>
      <c r="H4" s="35"/>
    </row>
    <row r="5" spans="1:10" ht="12.75" customHeight="1">
      <c r="B5" s="33"/>
      <c r="C5" s="34"/>
      <c r="D5" s="34"/>
      <c r="E5" s="34"/>
      <c r="F5" s="34"/>
      <c r="G5" s="34"/>
      <c r="H5" s="35"/>
    </row>
    <row r="6" spans="1:10" ht="12.75" customHeight="1">
      <c r="B6" s="33"/>
      <c r="C6" s="34"/>
      <c r="D6" s="34"/>
      <c r="E6" s="34"/>
      <c r="F6" s="34"/>
      <c r="G6" s="34"/>
      <c r="H6" s="35"/>
    </row>
    <row r="7" spans="1:10" ht="12.75" customHeight="1">
      <c r="B7" s="33"/>
      <c r="C7" s="34"/>
      <c r="D7" s="34"/>
      <c r="E7" s="34"/>
      <c r="F7" s="34"/>
      <c r="G7" s="34"/>
      <c r="H7" s="35"/>
    </row>
    <row r="8" spans="1:10" ht="12.75" customHeight="1">
      <c r="B8" s="33"/>
      <c r="C8" s="34"/>
      <c r="D8" s="34"/>
      <c r="E8" s="34"/>
      <c r="F8" s="34"/>
      <c r="G8" s="34"/>
      <c r="H8" s="35"/>
    </row>
    <row r="9" spans="1:10" ht="12.75" customHeight="1">
      <c r="B9" s="33"/>
      <c r="C9" s="34"/>
      <c r="D9" s="34"/>
      <c r="E9" s="34"/>
      <c r="F9" s="34"/>
      <c r="G9" s="34"/>
      <c r="H9" s="35"/>
    </row>
    <row r="10" spans="1:10" ht="12.75" customHeight="1">
      <c r="B10" s="33"/>
      <c r="C10" s="34"/>
      <c r="D10" s="34"/>
      <c r="E10" s="34"/>
      <c r="F10" s="34"/>
      <c r="G10" s="34"/>
      <c r="H10" s="35"/>
    </row>
    <row r="11" spans="1:10" ht="12.75" customHeight="1">
      <c r="A11" s="32"/>
      <c r="B11" s="33"/>
      <c r="C11" s="34"/>
      <c r="D11" s="34"/>
      <c r="E11" s="34"/>
      <c r="F11" s="34"/>
      <c r="G11" s="34"/>
      <c r="H11" s="35"/>
      <c r="I11" s="32"/>
    </row>
    <row r="12" spans="1:10" ht="12.75" customHeight="1">
      <c r="A12" s="32"/>
      <c r="B12" s="33"/>
      <c r="C12" s="34"/>
      <c r="D12" s="34"/>
      <c r="E12" s="34"/>
      <c r="F12" s="34"/>
      <c r="G12" s="34"/>
      <c r="H12" s="35"/>
      <c r="I12" s="32"/>
    </row>
    <row r="13" spans="1:10" ht="12.75" customHeight="1">
      <c r="A13" s="32"/>
      <c r="B13" s="33"/>
      <c r="C13" s="34"/>
      <c r="D13" s="34"/>
      <c r="E13" s="34"/>
      <c r="F13" s="34"/>
      <c r="G13" s="34"/>
      <c r="H13" s="35"/>
      <c r="I13" s="32"/>
    </row>
    <row r="14" spans="1:10" ht="12.75" customHeight="1">
      <c r="A14" s="32"/>
      <c r="B14" s="33"/>
      <c r="C14" s="34"/>
      <c r="D14" s="34"/>
      <c r="E14" s="34"/>
      <c r="F14" s="34"/>
      <c r="G14" s="34"/>
      <c r="H14" s="35"/>
      <c r="I14" s="32"/>
    </row>
    <row r="15" spans="1:10" ht="12.75" customHeight="1">
      <c r="A15" s="32"/>
      <c r="B15" s="215" t="s">
        <v>333</v>
      </c>
      <c r="C15" s="216"/>
      <c r="D15" s="216"/>
      <c r="E15" s="216"/>
      <c r="F15" s="216"/>
      <c r="G15" s="216"/>
      <c r="H15" s="217"/>
      <c r="I15" s="32"/>
    </row>
    <row r="16" spans="1:10" ht="12.75" customHeight="1">
      <c r="A16" s="32"/>
      <c r="B16" s="215"/>
      <c r="C16" s="216"/>
      <c r="D16" s="216"/>
      <c r="E16" s="216"/>
      <c r="F16" s="216"/>
      <c r="G16" s="216"/>
      <c r="H16" s="217"/>
      <c r="I16" s="32"/>
    </row>
    <row r="17" spans="1:9" ht="12.75" customHeight="1">
      <c r="A17" s="32"/>
      <c r="B17" s="215"/>
      <c r="C17" s="216"/>
      <c r="D17" s="216"/>
      <c r="E17" s="216"/>
      <c r="F17" s="216"/>
      <c r="G17" s="216"/>
      <c r="H17" s="217"/>
      <c r="I17" s="32"/>
    </row>
    <row r="18" spans="1:9" ht="12.75" customHeight="1">
      <c r="A18" s="32"/>
      <c r="B18" s="215"/>
      <c r="C18" s="216"/>
      <c r="D18" s="216"/>
      <c r="E18" s="216"/>
      <c r="F18" s="216"/>
      <c r="G18" s="216"/>
      <c r="H18" s="217"/>
      <c r="I18" s="32"/>
    </row>
    <row r="19" spans="1:9" ht="12.75" customHeight="1">
      <c r="A19" s="32"/>
      <c r="B19" s="215"/>
      <c r="C19" s="216"/>
      <c r="D19" s="216"/>
      <c r="E19" s="216"/>
      <c r="F19" s="216"/>
      <c r="G19" s="216"/>
      <c r="H19" s="217"/>
      <c r="I19" s="32"/>
    </row>
    <row r="20" spans="1:9" ht="12.75" customHeight="1">
      <c r="A20" s="32"/>
      <c r="B20" s="215"/>
      <c r="C20" s="216"/>
      <c r="D20" s="216"/>
      <c r="E20" s="216"/>
      <c r="F20" s="216"/>
      <c r="G20" s="216"/>
      <c r="H20" s="217"/>
      <c r="I20" s="32"/>
    </row>
    <row r="21" spans="1:9" ht="12.75" customHeight="1">
      <c r="A21" s="32"/>
      <c r="B21" s="215"/>
      <c r="C21" s="216"/>
      <c r="D21" s="216"/>
      <c r="E21" s="216"/>
      <c r="F21" s="216"/>
      <c r="G21" s="216"/>
      <c r="H21" s="217"/>
      <c r="I21" s="32"/>
    </row>
    <row r="22" spans="1:9" ht="12.75" customHeight="1">
      <c r="A22" s="32"/>
      <c r="B22" s="215"/>
      <c r="C22" s="216"/>
      <c r="D22" s="216"/>
      <c r="E22" s="216"/>
      <c r="F22" s="216"/>
      <c r="G22" s="216"/>
      <c r="H22" s="217"/>
      <c r="I22" s="32"/>
    </row>
    <row r="23" spans="1:9" ht="12.75" customHeight="1">
      <c r="A23" s="32"/>
      <c r="B23" s="215"/>
      <c r="C23" s="216"/>
      <c r="D23" s="216"/>
      <c r="E23" s="216"/>
      <c r="F23" s="216"/>
      <c r="G23" s="216"/>
      <c r="H23" s="217"/>
      <c r="I23" s="32"/>
    </row>
    <row r="24" spans="1:9" ht="12.75" customHeight="1">
      <c r="A24" s="32"/>
      <c r="B24" s="215"/>
      <c r="C24" s="216"/>
      <c r="D24" s="216"/>
      <c r="E24" s="216"/>
      <c r="F24" s="216"/>
      <c r="G24" s="216"/>
      <c r="H24" s="217"/>
      <c r="I24" s="32"/>
    </row>
    <row r="25" spans="1:9" ht="12.75" customHeight="1">
      <c r="A25" s="32"/>
      <c r="B25" s="215"/>
      <c r="C25" s="216"/>
      <c r="D25" s="216"/>
      <c r="E25" s="216"/>
      <c r="F25" s="216"/>
      <c r="G25" s="216"/>
      <c r="H25" s="217"/>
      <c r="I25" s="32"/>
    </row>
    <row r="26" spans="1:9" ht="12.75" customHeight="1">
      <c r="A26" s="32"/>
      <c r="B26" s="215"/>
      <c r="C26" s="216"/>
      <c r="D26" s="216"/>
      <c r="E26" s="216"/>
      <c r="F26" s="216"/>
      <c r="G26" s="216"/>
      <c r="H26" s="217"/>
      <c r="I26" s="32"/>
    </row>
    <row r="27" spans="1:9" ht="12.75" customHeight="1">
      <c r="A27" s="32"/>
      <c r="B27" s="215"/>
      <c r="C27" s="216"/>
      <c r="D27" s="216"/>
      <c r="E27" s="216"/>
      <c r="F27" s="216"/>
      <c r="G27" s="216"/>
      <c r="H27" s="217"/>
      <c r="I27" s="32"/>
    </row>
    <row r="28" spans="1:9" ht="12.75" customHeight="1">
      <c r="A28" s="32"/>
      <c r="B28" s="215"/>
      <c r="C28" s="216"/>
      <c r="D28" s="216"/>
      <c r="E28" s="216"/>
      <c r="F28" s="216"/>
      <c r="G28" s="216"/>
      <c r="H28" s="217"/>
      <c r="I28" s="32"/>
    </row>
    <row r="29" spans="1:9" ht="12.75" customHeight="1">
      <c r="A29" s="32"/>
      <c r="B29" s="215"/>
      <c r="C29" s="216"/>
      <c r="D29" s="216"/>
      <c r="E29" s="216"/>
      <c r="F29" s="216"/>
      <c r="G29" s="216"/>
      <c r="H29" s="217"/>
      <c r="I29" s="32"/>
    </row>
    <row r="30" spans="1:9" ht="12.75" customHeight="1">
      <c r="B30" s="215"/>
      <c r="C30" s="216"/>
      <c r="D30" s="216"/>
      <c r="E30" s="216"/>
      <c r="F30" s="216"/>
      <c r="G30" s="216"/>
      <c r="H30" s="217"/>
    </row>
    <row r="31" spans="1:9" ht="12.75" customHeight="1">
      <c r="B31" s="33"/>
      <c r="C31" s="34"/>
      <c r="D31" s="34"/>
      <c r="E31" s="34"/>
      <c r="F31" s="34"/>
      <c r="G31" s="34"/>
      <c r="H31" s="35"/>
    </row>
    <row r="32" spans="1:9" ht="12.75" customHeight="1">
      <c r="B32" s="33"/>
      <c r="C32" s="34"/>
      <c r="D32" s="34"/>
      <c r="E32" s="34"/>
      <c r="F32" s="34"/>
      <c r="G32" s="34"/>
      <c r="H32" s="35"/>
    </row>
    <row r="33" spans="2:8" ht="12.75" customHeight="1">
      <c r="B33" s="33"/>
      <c r="C33" s="34"/>
      <c r="D33" s="34"/>
      <c r="E33" s="34"/>
      <c r="F33" s="34"/>
      <c r="G33" s="34"/>
      <c r="H33" s="35"/>
    </row>
    <row r="34" spans="2:8" ht="12.75" customHeight="1">
      <c r="B34" s="33"/>
      <c r="C34" s="34"/>
      <c r="D34" s="34"/>
      <c r="E34" s="34"/>
      <c r="F34" s="34"/>
      <c r="G34" s="34"/>
      <c r="H34" s="35"/>
    </row>
    <row r="35" spans="2:8" ht="12.75" customHeight="1">
      <c r="B35" s="33"/>
      <c r="C35" s="34"/>
      <c r="D35" s="34"/>
      <c r="E35" s="34"/>
      <c r="F35" s="34"/>
      <c r="G35" s="34"/>
      <c r="H35" s="35"/>
    </row>
    <row r="36" spans="2:8" ht="12.75" customHeight="1">
      <c r="B36" s="33"/>
      <c r="C36" s="34"/>
      <c r="D36" s="34"/>
      <c r="E36" s="34"/>
      <c r="F36" s="34"/>
      <c r="G36" s="34"/>
      <c r="H36" s="35"/>
    </row>
    <row r="37" spans="2:8" ht="12.75" customHeight="1">
      <c r="B37" s="33"/>
      <c r="C37" s="34"/>
      <c r="D37" s="34"/>
      <c r="E37" s="34"/>
      <c r="F37" s="34"/>
      <c r="G37" s="34"/>
      <c r="H37" s="35"/>
    </row>
    <row r="38" spans="2:8" ht="12.75" customHeight="1">
      <c r="B38" s="33"/>
      <c r="C38" s="34"/>
      <c r="D38" s="34"/>
      <c r="E38" s="34"/>
      <c r="F38" s="34"/>
      <c r="G38" s="34"/>
      <c r="H38" s="35"/>
    </row>
    <row r="39" spans="2:8" ht="12.75" customHeight="1">
      <c r="B39" s="33"/>
      <c r="C39" s="34"/>
      <c r="D39" s="34"/>
      <c r="E39" s="34"/>
      <c r="F39" s="34"/>
      <c r="G39" s="34"/>
      <c r="H39" s="35"/>
    </row>
    <row r="40" spans="2:8" ht="12.75" customHeight="1">
      <c r="B40" s="33"/>
      <c r="C40" s="34"/>
      <c r="D40" s="34"/>
      <c r="E40" s="34"/>
      <c r="F40" s="34"/>
      <c r="G40" s="34"/>
      <c r="H40" s="35"/>
    </row>
    <row r="41" spans="2:8" ht="12.75" customHeight="1">
      <c r="B41" s="33"/>
      <c r="C41" s="34"/>
      <c r="D41" s="34"/>
      <c r="E41" s="34"/>
      <c r="F41" s="34"/>
      <c r="G41" s="34"/>
      <c r="H41" s="35"/>
    </row>
    <row r="42" spans="2:8" ht="12.75" customHeight="1">
      <c r="B42" s="33"/>
      <c r="C42" s="34"/>
      <c r="D42" s="34"/>
      <c r="E42" s="34"/>
      <c r="F42" s="34"/>
      <c r="G42" s="34"/>
      <c r="H42" s="35"/>
    </row>
    <row r="43" spans="2:8" ht="12.75" customHeight="1">
      <c r="B43" s="33"/>
      <c r="C43" s="34"/>
      <c r="D43" s="34"/>
      <c r="E43" s="34"/>
      <c r="F43" s="34"/>
      <c r="G43" s="34"/>
      <c r="H43" s="35"/>
    </row>
    <row r="44" spans="2:8" ht="12.75" customHeight="1">
      <c r="B44" s="33"/>
      <c r="C44" s="34"/>
      <c r="D44" s="34"/>
      <c r="E44" s="34"/>
      <c r="F44" s="34"/>
      <c r="G44" s="34"/>
      <c r="H44" s="35"/>
    </row>
    <row r="45" spans="2:8" ht="12.75" customHeight="1">
      <c r="B45" s="33"/>
      <c r="C45" s="34"/>
      <c r="D45" s="34"/>
      <c r="E45" s="34"/>
      <c r="F45" s="34"/>
      <c r="G45" s="34"/>
      <c r="H45" s="35"/>
    </row>
    <row r="46" spans="2:8" ht="12.75" customHeight="1">
      <c r="B46" s="33"/>
      <c r="C46" s="34"/>
      <c r="D46" s="34"/>
      <c r="E46" s="34"/>
      <c r="F46" s="34"/>
      <c r="G46" s="34"/>
      <c r="H46" s="35"/>
    </row>
    <row r="47" spans="2:8" ht="12.75" customHeight="1">
      <c r="B47" s="33"/>
      <c r="C47" s="34"/>
      <c r="D47" s="34"/>
      <c r="E47" s="34"/>
      <c r="F47" s="34"/>
      <c r="G47" s="34"/>
      <c r="H47" s="35"/>
    </row>
    <row r="48" spans="2:8" ht="12.75" customHeight="1">
      <c r="B48" s="33"/>
      <c r="C48" s="34"/>
      <c r="D48" s="34"/>
      <c r="E48" s="34"/>
      <c r="F48" s="34"/>
      <c r="G48" s="34"/>
      <c r="H48" s="35"/>
    </row>
    <row r="49" spans="2:8" ht="12.75" customHeight="1">
      <c r="B49" s="33"/>
      <c r="C49" s="34"/>
      <c r="D49" s="34"/>
      <c r="E49" s="34"/>
      <c r="F49" s="34"/>
      <c r="G49" s="34"/>
      <c r="H49" s="35"/>
    </row>
    <row r="50" spans="2:8" ht="12.75" customHeight="1">
      <c r="B50" s="33"/>
      <c r="C50" s="34"/>
      <c r="D50" s="34"/>
      <c r="E50" s="34"/>
      <c r="F50" s="34"/>
      <c r="G50" s="34"/>
      <c r="H50" s="35"/>
    </row>
    <row r="51" spans="2:8" ht="12.75" customHeight="1">
      <c r="B51" s="33"/>
      <c r="C51" s="34"/>
      <c r="D51" s="34"/>
      <c r="E51" s="34"/>
      <c r="F51" s="34"/>
      <c r="G51" s="34"/>
      <c r="H51" s="35"/>
    </row>
    <row r="52" spans="2:8" ht="12.75" customHeight="1">
      <c r="B52" s="33"/>
      <c r="C52" s="34"/>
      <c r="D52" s="34"/>
      <c r="E52" s="34"/>
      <c r="F52" s="34"/>
      <c r="G52" s="34"/>
      <c r="H52" s="35"/>
    </row>
    <row r="53" spans="2:8" ht="12.75" customHeight="1">
      <c r="B53" s="33"/>
      <c r="C53" s="34"/>
      <c r="D53" s="34"/>
      <c r="E53" s="34"/>
      <c r="F53" s="34"/>
      <c r="G53" s="34"/>
      <c r="H53" s="35"/>
    </row>
    <row r="54" spans="2:8" ht="12.75" customHeight="1" thickBot="1">
      <c r="B54" s="39"/>
      <c r="C54" s="40"/>
      <c r="D54" s="40"/>
      <c r="E54" s="40"/>
      <c r="F54" s="40"/>
      <c r="G54" s="40"/>
      <c r="H54" s="41"/>
    </row>
  </sheetData>
  <mergeCells count="2">
    <mergeCell ref="J2:J3"/>
    <mergeCell ref="B15:H30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verticalDpi="30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3"/>
  <sheetViews>
    <sheetView showGridLines="0" zoomScaleNormal="100" workbookViewId="0">
      <selection activeCell="W23" sqref="W22:W23"/>
    </sheetView>
  </sheetViews>
  <sheetFormatPr baseColWidth="10" defaultRowHeight="15" customHeight="1"/>
  <cols>
    <col min="1" max="1" width="22.85546875" style="8" customWidth="1"/>
    <col min="2" max="5" width="6.7109375" style="8" customWidth="1"/>
    <col min="6" max="6" width="1.7109375" style="8" customWidth="1"/>
    <col min="7" max="10" width="6.7109375" style="8" customWidth="1"/>
    <col min="11" max="11" width="1.7109375" style="8" customWidth="1"/>
    <col min="12" max="15" width="6.7109375" style="6" customWidth="1"/>
    <col min="16" max="16" width="1.7109375" style="8" customWidth="1"/>
    <col min="17" max="20" width="6.7109375" style="6" customWidth="1"/>
    <col min="21" max="21" width="11.42578125" style="6"/>
  </cols>
  <sheetData>
    <row r="1" spans="1:23" s="6" customFormat="1" ht="15" customHeight="1">
      <c r="A1" s="183" t="s">
        <v>364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8"/>
      <c r="V1" s="8"/>
      <c r="W1" s="8"/>
    </row>
    <row r="2" spans="1:23" s="6" customFormat="1" ht="15" customHeight="1">
      <c r="A2" s="183" t="s">
        <v>366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8"/>
      <c r="V2" s="178" t="s">
        <v>47</v>
      </c>
      <c r="W2" s="8"/>
    </row>
    <row r="3" spans="1:23" s="6" customFormat="1" ht="15" customHeight="1">
      <c r="A3" s="183" t="s">
        <v>367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8"/>
      <c r="V3" s="178"/>
      <c r="W3" s="8"/>
    </row>
    <row r="4" spans="1:23" s="6" customFormat="1" ht="15" customHeight="1">
      <c r="A4" s="183" t="s">
        <v>79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8"/>
      <c r="V4" s="8"/>
      <c r="W4" s="8"/>
    </row>
    <row r="5" spans="1:23" s="6" customFormat="1" ht="15" customHeight="1">
      <c r="A5" s="183" t="s">
        <v>80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8"/>
      <c r="V5" s="8"/>
      <c r="W5" s="8"/>
    </row>
    <row r="6" spans="1:23" s="6" customFormat="1" ht="15" customHeight="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8"/>
      <c r="V6" s="8"/>
      <c r="W6" s="8"/>
    </row>
    <row r="7" spans="1:23" s="6" customFormat="1" ht="15" customHeight="1">
      <c r="A7" s="188" t="s">
        <v>359</v>
      </c>
      <c r="B7" s="187" t="s">
        <v>360</v>
      </c>
      <c r="C7" s="187"/>
      <c r="D7" s="187"/>
      <c r="E7" s="187"/>
      <c r="F7" s="46"/>
      <c r="G7" s="187" t="s">
        <v>361</v>
      </c>
      <c r="H7" s="187"/>
      <c r="I7" s="187"/>
      <c r="J7" s="187"/>
      <c r="K7" s="46"/>
      <c r="L7" s="187" t="s">
        <v>362</v>
      </c>
      <c r="M7" s="187"/>
      <c r="N7" s="187"/>
      <c r="O7" s="187"/>
      <c r="P7" s="46"/>
      <c r="Q7" s="187" t="s">
        <v>363</v>
      </c>
      <c r="R7" s="187"/>
      <c r="S7" s="187"/>
      <c r="T7" s="187"/>
      <c r="U7" s="8"/>
      <c r="V7" s="8"/>
      <c r="W7" s="8"/>
    </row>
    <row r="8" spans="1:23" ht="15" customHeight="1">
      <c r="A8" s="188"/>
      <c r="B8" s="47">
        <v>2018</v>
      </c>
      <c r="C8" s="48">
        <v>2019</v>
      </c>
      <c r="D8" s="48">
        <v>2020</v>
      </c>
      <c r="E8" s="48">
        <v>2021</v>
      </c>
      <c r="F8" s="48"/>
      <c r="G8" s="47">
        <v>2018</v>
      </c>
      <c r="H8" s="48">
        <v>2019</v>
      </c>
      <c r="I8" s="48">
        <v>2020</v>
      </c>
      <c r="J8" s="48">
        <v>2021</v>
      </c>
      <c r="K8" s="48"/>
      <c r="L8" s="47">
        <v>2018</v>
      </c>
      <c r="M8" s="48">
        <v>2019</v>
      </c>
      <c r="N8" s="48">
        <v>2020</v>
      </c>
      <c r="O8" s="48">
        <v>2021</v>
      </c>
      <c r="P8" s="48"/>
      <c r="Q8" s="47">
        <v>2018</v>
      </c>
      <c r="R8" s="48">
        <v>2019</v>
      </c>
      <c r="S8" s="48">
        <v>2020</v>
      </c>
      <c r="T8" s="48">
        <v>2021</v>
      </c>
    </row>
    <row r="9" spans="1:23" ht="15" customHeight="1">
      <c r="A9" s="192" t="s">
        <v>63</v>
      </c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</row>
    <row r="10" spans="1:23" ht="15" customHeight="1">
      <c r="A10" s="168" t="s">
        <v>189</v>
      </c>
      <c r="B10" s="134">
        <v>15</v>
      </c>
      <c r="C10" s="134">
        <v>39</v>
      </c>
      <c r="D10" s="134">
        <v>4</v>
      </c>
      <c r="E10" s="134">
        <f>+E20+E30</f>
        <v>6</v>
      </c>
      <c r="F10" s="134"/>
      <c r="G10" s="134">
        <v>272</v>
      </c>
      <c r="H10" s="134">
        <v>298</v>
      </c>
      <c r="I10" s="134">
        <v>15</v>
      </c>
      <c r="J10" s="134">
        <f>+J20+J30</f>
        <v>84</v>
      </c>
      <c r="K10" s="134"/>
      <c r="L10" s="135">
        <v>20</v>
      </c>
      <c r="M10" s="135">
        <v>48</v>
      </c>
      <c r="N10" s="135">
        <v>1</v>
      </c>
      <c r="O10" s="134">
        <f>+O20+O30</f>
        <v>5</v>
      </c>
      <c r="P10" s="134"/>
      <c r="Q10" s="135">
        <v>50</v>
      </c>
      <c r="R10" s="135">
        <v>61</v>
      </c>
      <c r="S10" s="135">
        <v>6</v>
      </c>
      <c r="T10" s="134">
        <f>+T20+T30</f>
        <v>14</v>
      </c>
    </row>
    <row r="11" spans="1:23" ht="15" customHeight="1">
      <c r="A11" s="167" t="s">
        <v>336</v>
      </c>
      <c r="B11" s="127">
        <v>0</v>
      </c>
      <c r="C11" s="127">
        <v>0</v>
      </c>
      <c r="D11" s="127">
        <v>0</v>
      </c>
      <c r="E11" s="127">
        <f t="shared" ref="E11:E18" si="0">+E21+E31</f>
        <v>0</v>
      </c>
      <c r="F11" s="127"/>
      <c r="G11" s="127">
        <v>2</v>
      </c>
      <c r="H11" s="127">
        <v>2</v>
      </c>
      <c r="I11" s="127">
        <v>0</v>
      </c>
      <c r="J11" s="127">
        <f t="shared" ref="J11:J18" si="1">+J21+J31</f>
        <v>1</v>
      </c>
      <c r="K11" s="127"/>
      <c r="L11" s="136">
        <v>0</v>
      </c>
      <c r="M11" s="136">
        <v>4</v>
      </c>
      <c r="N11" s="136">
        <v>0</v>
      </c>
      <c r="O11" s="127">
        <f t="shared" ref="O11:O18" si="2">+O21+O31</f>
        <v>0</v>
      </c>
      <c r="P11" s="127"/>
      <c r="Q11" s="136">
        <v>1</v>
      </c>
      <c r="R11" s="136">
        <v>0</v>
      </c>
      <c r="S11" s="136">
        <v>0</v>
      </c>
      <c r="T11" s="127">
        <f t="shared" ref="T11:T18" si="3">+T21+T31</f>
        <v>1</v>
      </c>
    </row>
    <row r="12" spans="1:23" ht="15" customHeight="1">
      <c r="A12" s="167" t="s">
        <v>68</v>
      </c>
      <c r="B12" s="127">
        <v>1</v>
      </c>
      <c r="C12" s="127">
        <v>13</v>
      </c>
      <c r="D12" s="127">
        <v>0</v>
      </c>
      <c r="E12" s="127">
        <f t="shared" si="0"/>
        <v>4</v>
      </c>
      <c r="F12" s="127"/>
      <c r="G12" s="127">
        <v>61</v>
      </c>
      <c r="H12" s="127">
        <v>103</v>
      </c>
      <c r="I12" s="127">
        <v>2</v>
      </c>
      <c r="J12" s="127">
        <f t="shared" si="1"/>
        <v>22</v>
      </c>
      <c r="K12" s="127"/>
      <c r="L12" s="136">
        <v>7</v>
      </c>
      <c r="M12" s="136">
        <v>20</v>
      </c>
      <c r="N12" s="136">
        <v>0</v>
      </c>
      <c r="O12" s="127">
        <f t="shared" si="2"/>
        <v>2</v>
      </c>
      <c r="P12" s="127"/>
      <c r="Q12" s="136">
        <v>13</v>
      </c>
      <c r="R12" s="136">
        <v>21</v>
      </c>
      <c r="S12" s="136">
        <v>1</v>
      </c>
      <c r="T12" s="127">
        <f t="shared" si="3"/>
        <v>7</v>
      </c>
    </row>
    <row r="13" spans="1:23" ht="15" customHeight="1">
      <c r="A13" s="167" t="s">
        <v>69</v>
      </c>
      <c r="B13" s="127">
        <v>0</v>
      </c>
      <c r="C13" s="127">
        <v>0</v>
      </c>
      <c r="D13" s="127">
        <v>0</v>
      </c>
      <c r="E13" s="127">
        <f t="shared" si="0"/>
        <v>0</v>
      </c>
      <c r="F13" s="127"/>
      <c r="G13" s="127">
        <v>0</v>
      </c>
      <c r="H13" s="127">
        <v>1</v>
      </c>
      <c r="I13" s="127">
        <v>0</v>
      </c>
      <c r="J13" s="127">
        <f t="shared" si="1"/>
        <v>0</v>
      </c>
      <c r="K13" s="127"/>
      <c r="L13" s="136">
        <v>0</v>
      </c>
      <c r="M13" s="136">
        <v>1</v>
      </c>
      <c r="N13" s="136">
        <v>0</v>
      </c>
      <c r="O13" s="127">
        <f t="shared" si="2"/>
        <v>0</v>
      </c>
      <c r="P13" s="127"/>
      <c r="Q13" s="136">
        <v>0</v>
      </c>
      <c r="R13" s="136">
        <v>0</v>
      </c>
      <c r="S13" s="136">
        <v>0</v>
      </c>
      <c r="T13" s="127">
        <f t="shared" si="3"/>
        <v>0</v>
      </c>
    </row>
    <row r="14" spans="1:23" ht="15" customHeight="1">
      <c r="A14" s="167" t="s">
        <v>70</v>
      </c>
      <c r="B14" s="127">
        <v>10</v>
      </c>
      <c r="C14" s="127">
        <v>23</v>
      </c>
      <c r="D14" s="127">
        <v>4</v>
      </c>
      <c r="E14" s="127">
        <f t="shared" si="0"/>
        <v>2</v>
      </c>
      <c r="F14" s="127"/>
      <c r="G14" s="127">
        <v>176</v>
      </c>
      <c r="H14" s="127">
        <v>167</v>
      </c>
      <c r="I14" s="127">
        <v>11</v>
      </c>
      <c r="J14" s="127">
        <f t="shared" si="1"/>
        <v>57</v>
      </c>
      <c r="K14" s="127"/>
      <c r="L14" s="136">
        <v>13</v>
      </c>
      <c r="M14" s="136">
        <v>23</v>
      </c>
      <c r="N14" s="136">
        <v>1</v>
      </c>
      <c r="O14" s="127">
        <f t="shared" si="2"/>
        <v>3</v>
      </c>
      <c r="P14" s="127"/>
      <c r="Q14" s="136">
        <v>30</v>
      </c>
      <c r="R14" s="136">
        <v>29</v>
      </c>
      <c r="S14" s="136">
        <v>3</v>
      </c>
      <c r="T14" s="127">
        <f t="shared" si="3"/>
        <v>5</v>
      </c>
    </row>
    <row r="15" spans="1:23" ht="15" customHeight="1">
      <c r="A15" s="167" t="s">
        <v>71</v>
      </c>
      <c r="B15" s="127">
        <v>2</v>
      </c>
      <c r="C15" s="127">
        <v>0</v>
      </c>
      <c r="D15" s="127">
        <v>0</v>
      </c>
      <c r="E15" s="127">
        <f t="shared" si="0"/>
        <v>0</v>
      </c>
      <c r="F15" s="127"/>
      <c r="G15" s="127">
        <v>10</v>
      </c>
      <c r="H15" s="127">
        <v>8</v>
      </c>
      <c r="I15" s="127">
        <v>0</v>
      </c>
      <c r="J15" s="127">
        <f t="shared" si="1"/>
        <v>2</v>
      </c>
      <c r="K15" s="127"/>
      <c r="L15" s="136">
        <v>0</v>
      </c>
      <c r="M15" s="136">
        <v>0</v>
      </c>
      <c r="N15" s="136">
        <v>0</v>
      </c>
      <c r="O15" s="127">
        <f t="shared" si="2"/>
        <v>0</v>
      </c>
      <c r="P15" s="127"/>
      <c r="Q15" s="136">
        <v>2</v>
      </c>
      <c r="R15" s="136">
        <v>4</v>
      </c>
      <c r="S15" s="136">
        <v>1</v>
      </c>
      <c r="T15" s="127">
        <f t="shared" si="3"/>
        <v>0</v>
      </c>
    </row>
    <row r="16" spans="1:23" ht="15" customHeight="1">
      <c r="A16" s="167" t="s">
        <v>72</v>
      </c>
      <c r="B16" s="127">
        <v>0</v>
      </c>
      <c r="C16" s="127">
        <v>1</v>
      </c>
      <c r="D16" s="127">
        <v>0</v>
      </c>
      <c r="E16" s="127">
        <f t="shared" si="0"/>
        <v>0</v>
      </c>
      <c r="F16" s="127"/>
      <c r="G16" s="127">
        <v>1</v>
      </c>
      <c r="H16" s="127">
        <v>3</v>
      </c>
      <c r="I16" s="127">
        <v>0</v>
      </c>
      <c r="J16" s="127">
        <f t="shared" si="1"/>
        <v>2</v>
      </c>
      <c r="K16" s="127"/>
      <c r="L16" s="136">
        <v>0</v>
      </c>
      <c r="M16" s="136">
        <v>0</v>
      </c>
      <c r="N16" s="136">
        <v>0</v>
      </c>
      <c r="O16" s="127">
        <f t="shared" si="2"/>
        <v>0</v>
      </c>
      <c r="P16" s="127"/>
      <c r="Q16" s="136">
        <v>2</v>
      </c>
      <c r="R16" s="136">
        <v>1</v>
      </c>
      <c r="S16" s="136">
        <v>0</v>
      </c>
      <c r="T16" s="127">
        <f t="shared" si="3"/>
        <v>0</v>
      </c>
    </row>
    <row r="17" spans="1:20" ht="15" customHeight="1">
      <c r="A17" s="167" t="s">
        <v>73</v>
      </c>
      <c r="B17" s="127">
        <v>2</v>
      </c>
      <c r="C17" s="127">
        <v>2</v>
      </c>
      <c r="D17" s="127">
        <v>0</v>
      </c>
      <c r="E17" s="127">
        <f t="shared" si="0"/>
        <v>0</v>
      </c>
      <c r="F17" s="127"/>
      <c r="G17" s="127">
        <v>20</v>
      </c>
      <c r="H17" s="127">
        <v>14</v>
      </c>
      <c r="I17" s="127">
        <v>2</v>
      </c>
      <c r="J17" s="127">
        <f>+J27+J37</f>
        <v>0</v>
      </c>
      <c r="K17" s="127"/>
      <c r="L17" s="136">
        <v>0</v>
      </c>
      <c r="M17" s="136">
        <v>0</v>
      </c>
      <c r="N17" s="136">
        <v>0</v>
      </c>
      <c r="O17" s="127">
        <f t="shared" si="2"/>
        <v>0</v>
      </c>
      <c r="P17" s="127"/>
      <c r="Q17" s="136">
        <v>2</v>
      </c>
      <c r="R17" s="136">
        <v>6</v>
      </c>
      <c r="S17" s="136">
        <v>1</v>
      </c>
      <c r="T17" s="127">
        <f t="shared" si="3"/>
        <v>1</v>
      </c>
    </row>
    <row r="18" spans="1:20" ht="15" customHeight="1">
      <c r="A18" s="167" t="s">
        <v>74</v>
      </c>
      <c r="B18" s="127">
        <v>0</v>
      </c>
      <c r="C18" s="127">
        <v>0</v>
      </c>
      <c r="D18" s="127">
        <v>0</v>
      </c>
      <c r="E18" s="127">
        <f t="shared" si="0"/>
        <v>0</v>
      </c>
      <c r="F18" s="127"/>
      <c r="G18" s="127">
        <v>2</v>
      </c>
      <c r="H18" s="127">
        <v>0</v>
      </c>
      <c r="I18" s="127">
        <v>0</v>
      </c>
      <c r="J18" s="127">
        <f t="shared" si="1"/>
        <v>0</v>
      </c>
      <c r="K18" s="127"/>
      <c r="L18" s="136">
        <v>0</v>
      </c>
      <c r="M18" s="136">
        <v>0</v>
      </c>
      <c r="N18" s="136">
        <v>0</v>
      </c>
      <c r="O18" s="127">
        <f t="shared" si="2"/>
        <v>0</v>
      </c>
      <c r="P18" s="127"/>
      <c r="Q18" s="136">
        <v>0</v>
      </c>
      <c r="R18" s="136">
        <v>0</v>
      </c>
      <c r="S18" s="136">
        <v>0</v>
      </c>
      <c r="T18" s="127">
        <f t="shared" si="3"/>
        <v>0</v>
      </c>
    </row>
    <row r="19" spans="1:20" ht="15" customHeight="1">
      <c r="A19" s="218" t="s">
        <v>160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218"/>
      <c r="O19" s="218"/>
      <c r="P19" s="218"/>
      <c r="Q19" s="218"/>
      <c r="R19" s="218"/>
      <c r="S19" s="218"/>
      <c r="T19" s="218"/>
    </row>
    <row r="20" spans="1:20" ht="15" customHeight="1">
      <c r="A20" s="168" t="s">
        <v>189</v>
      </c>
      <c r="B20" s="134">
        <v>14</v>
      </c>
      <c r="C20" s="134">
        <v>37</v>
      </c>
      <c r="D20" s="134">
        <v>3</v>
      </c>
      <c r="E20" s="134">
        <f>SUM(E21:E28)</f>
        <v>6</v>
      </c>
      <c r="F20" s="134"/>
      <c r="G20" s="134">
        <v>251</v>
      </c>
      <c r="H20" s="134">
        <v>269</v>
      </c>
      <c r="I20" s="134">
        <v>13</v>
      </c>
      <c r="J20" s="134">
        <f>SUM(J21:J28)</f>
        <v>68</v>
      </c>
      <c r="K20" s="134"/>
      <c r="L20" s="135">
        <v>20</v>
      </c>
      <c r="M20" s="135">
        <v>45</v>
      </c>
      <c r="N20" s="135">
        <v>1</v>
      </c>
      <c r="O20" s="134">
        <f>SUM(O21:O28)</f>
        <v>4</v>
      </c>
      <c r="P20" s="134"/>
      <c r="Q20" s="135">
        <v>44</v>
      </c>
      <c r="R20" s="135">
        <v>53</v>
      </c>
      <c r="S20" s="135">
        <v>6</v>
      </c>
      <c r="T20" s="134">
        <f>SUM(T21:T28)</f>
        <v>11</v>
      </c>
    </row>
    <row r="21" spans="1:20" ht="15" customHeight="1">
      <c r="A21" s="167" t="s">
        <v>336</v>
      </c>
      <c r="B21" s="127">
        <v>0</v>
      </c>
      <c r="C21" s="127">
        <v>0</v>
      </c>
      <c r="D21" s="127">
        <v>0</v>
      </c>
      <c r="E21" s="127">
        <v>0</v>
      </c>
      <c r="F21" s="127"/>
      <c r="G21" s="127">
        <v>2</v>
      </c>
      <c r="H21" s="127">
        <v>2</v>
      </c>
      <c r="I21" s="127">
        <v>0</v>
      </c>
      <c r="J21" s="127">
        <v>1</v>
      </c>
      <c r="K21" s="127"/>
      <c r="L21" s="136">
        <v>0</v>
      </c>
      <c r="M21" s="136">
        <v>3</v>
      </c>
      <c r="N21" s="136">
        <v>0</v>
      </c>
      <c r="O21" s="136">
        <v>0</v>
      </c>
      <c r="P21" s="127"/>
      <c r="Q21" s="136">
        <v>0</v>
      </c>
      <c r="R21" s="136">
        <v>0</v>
      </c>
      <c r="S21" s="136">
        <v>0</v>
      </c>
      <c r="T21" s="136">
        <v>0</v>
      </c>
    </row>
    <row r="22" spans="1:20" ht="15" customHeight="1">
      <c r="A22" s="167" t="s">
        <v>68</v>
      </c>
      <c r="B22" s="127">
        <v>1</v>
      </c>
      <c r="C22" s="127">
        <v>12</v>
      </c>
      <c r="D22" s="127">
        <v>0</v>
      </c>
      <c r="E22" s="127">
        <v>4</v>
      </c>
      <c r="F22" s="127"/>
      <c r="G22" s="127">
        <v>57</v>
      </c>
      <c r="H22" s="127">
        <v>91</v>
      </c>
      <c r="I22" s="127">
        <v>2</v>
      </c>
      <c r="J22" s="127">
        <v>18</v>
      </c>
      <c r="K22" s="127"/>
      <c r="L22" s="136">
        <v>7</v>
      </c>
      <c r="M22" s="136">
        <v>18</v>
      </c>
      <c r="N22" s="136">
        <v>0</v>
      </c>
      <c r="O22" s="136">
        <v>2</v>
      </c>
      <c r="P22" s="127"/>
      <c r="Q22" s="136">
        <v>13</v>
      </c>
      <c r="R22" s="136">
        <v>16</v>
      </c>
      <c r="S22" s="136">
        <v>1</v>
      </c>
      <c r="T22" s="136">
        <v>5</v>
      </c>
    </row>
    <row r="23" spans="1:20" ht="15" customHeight="1">
      <c r="A23" s="167" t="s">
        <v>69</v>
      </c>
      <c r="B23" s="127">
        <v>0</v>
      </c>
      <c r="C23" s="127">
        <v>0</v>
      </c>
      <c r="D23" s="127">
        <v>0</v>
      </c>
      <c r="E23" s="127">
        <v>0</v>
      </c>
      <c r="F23" s="127"/>
      <c r="G23" s="127">
        <v>0</v>
      </c>
      <c r="H23" s="127">
        <v>1</v>
      </c>
      <c r="I23" s="127">
        <v>0</v>
      </c>
      <c r="J23" s="127">
        <v>0</v>
      </c>
      <c r="K23" s="127"/>
      <c r="L23" s="136">
        <v>0</v>
      </c>
      <c r="M23" s="136">
        <v>1</v>
      </c>
      <c r="N23" s="136">
        <v>0</v>
      </c>
      <c r="O23" s="136"/>
      <c r="P23" s="127"/>
      <c r="Q23" s="136">
        <v>0</v>
      </c>
      <c r="R23" s="136">
        <v>0</v>
      </c>
      <c r="S23" s="136">
        <v>0</v>
      </c>
      <c r="T23" s="136">
        <v>0</v>
      </c>
    </row>
    <row r="24" spans="1:20" ht="15" customHeight="1">
      <c r="A24" s="167" t="s">
        <v>70</v>
      </c>
      <c r="B24" s="127">
        <v>9</v>
      </c>
      <c r="C24" s="127">
        <v>22</v>
      </c>
      <c r="D24" s="127">
        <v>3</v>
      </c>
      <c r="E24" s="127">
        <v>2</v>
      </c>
      <c r="F24" s="127"/>
      <c r="G24" s="127">
        <v>164</v>
      </c>
      <c r="H24" s="127">
        <v>156</v>
      </c>
      <c r="I24" s="127">
        <v>10</v>
      </c>
      <c r="J24" s="127">
        <v>46</v>
      </c>
      <c r="K24" s="127"/>
      <c r="L24" s="136">
        <v>13</v>
      </c>
      <c r="M24" s="136">
        <v>23</v>
      </c>
      <c r="N24" s="136">
        <v>1</v>
      </c>
      <c r="O24" s="136">
        <v>2</v>
      </c>
      <c r="P24" s="127"/>
      <c r="Q24" s="136">
        <v>26</v>
      </c>
      <c r="R24" s="136">
        <v>28</v>
      </c>
      <c r="S24" s="136">
        <v>3</v>
      </c>
      <c r="T24" s="136">
        <v>5</v>
      </c>
    </row>
    <row r="25" spans="1:20" ht="15" customHeight="1">
      <c r="A25" s="167" t="s">
        <v>71</v>
      </c>
      <c r="B25" s="127">
        <v>2</v>
      </c>
      <c r="C25" s="127">
        <v>0</v>
      </c>
      <c r="D25" s="127">
        <v>0</v>
      </c>
      <c r="E25" s="127">
        <v>0</v>
      </c>
      <c r="F25" s="127"/>
      <c r="G25" s="127">
        <v>10</v>
      </c>
      <c r="H25" s="127">
        <v>6</v>
      </c>
      <c r="I25" s="127">
        <v>0</v>
      </c>
      <c r="J25" s="127">
        <v>2</v>
      </c>
      <c r="K25" s="127"/>
      <c r="L25" s="136">
        <v>0</v>
      </c>
      <c r="M25" s="136">
        <v>0</v>
      </c>
      <c r="N25" s="136">
        <v>0</v>
      </c>
      <c r="O25" s="136">
        <v>0</v>
      </c>
      <c r="P25" s="127"/>
      <c r="Q25" s="136">
        <v>1</v>
      </c>
      <c r="R25" s="136">
        <v>2</v>
      </c>
      <c r="S25" s="136">
        <v>1</v>
      </c>
      <c r="T25" s="136">
        <v>0</v>
      </c>
    </row>
    <row r="26" spans="1:20" ht="15" customHeight="1">
      <c r="A26" s="167" t="s">
        <v>72</v>
      </c>
      <c r="B26" s="127">
        <v>0</v>
      </c>
      <c r="C26" s="127">
        <v>1</v>
      </c>
      <c r="D26" s="127">
        <v>0</v>
      </c>
      <c r="E26" s="127">
        <v>0</v>
      </c>
      <c r="F26" s="127"/>
      <c r="G26" s="127">
        <v>0</v>
      </c>
      <c r="H26" s="127">
        <v>3</v>
      </c>
      <c r="I26" s="127">
        <v>0</v>
      </c>
      <c r="J26" s="127">
        <v>1</v>
      </c>
      <c r="K26" s="127"/>
      <c r="L26" s="136">
        <v>0</v>
      </c>
      <c r="M26" s="136">
        <v>0</v>
      </c>
      <c r="N26" s="136">
        <v>0</v>
      </c>
      <c r="O26" s="136"/>
      <c r="P26" s="127"/>
      <c r="Q26" s="136">
        <v>2</v>
      </c>
      <c r="R26" s="136">
        <v>1</v>
      </c>
      <c r="S26" s="136">
        <v>0</v>
      </c>
      <c r="T26" s="136"/>
    </row>
    <row r="27" spans="1:20" ht="15" customHeight="1">
      <c r="A27" s="167" t="s">
        <v>73</v>
      </c>
      <c r="B27" s="127">
        <v>2</v>
      </c>
      <c r="C27" s="127">
        <v>2</v>
      </c>
      <c r="D27" s="127">
        <v>0</v>
      </c>
      <c r="E27" s="127">
        <v>0</v>
      </c>
      <c r="F27" s="127"/>
      <c r="G27" s="127">
        <v>17</v>
      </c>
      <c r="H27" s="127">
        <v>10</v>
      </c>
      <c r="I27" s="127">
        <v>1</v>
      </c>
      <c r="J27" s="127">
        <v>0</v>
      </c>
      <c r="K27" s="127"/>
      <c r="L27" s="136">
        <v>0</v>
      </c>
      <c r="M27" s="136">
        <v>0</v>
      </c>
      <c r="N27" s="136">
        <v>0</v>
      </c>
      <c r="O27" s="136">
        <v>0</v>
      </c>
      <c r="P27" s="127"/>
      <c r="Q27" s="136">
        <v>2</v>
      </c>
      <c r="R27" s="136">
        <v>6</v>
      </c>
      <c r="S27" s="136">
        <v>1</v>
      </c>
      <c r="T27" s="136">
        <v>1</v>
      </c>
    </row>
    <row r="28" spans="1:20" ht="15" customHeight="1">
      <c r="A28" s="167" t="s">
        <v>74</v>
      </c>
      <c r="B28" s="127">
        <v>0</v>
      </c>
      <c r="C28" s="127">
        <v>0</v>
      </c>
      <c r="D28" s="127">
        <v>0</v>
      </c>
      <c r="E28" s="127">
        <v>0</v>
      </c>
      <c r="F28" s="127"/>
      <c r="G28" s="127">
        <v>1</v>
      </c>
      <c r="H28" s="127">
        <v>0</v>
      </c>
      <c r="I28" s="127">
        <v>0</v>
      </c>
      <c r="J28" s="127">
        <v>0</v>
      </c>
      <c r="K28" s="127"/>
      <c r="L28" s="136">
        <v>0</v>
      </c>
      <c r="M28" s="136">
        <v>0</v>
      </c>
      <c r="N28" s="136">
        <v>0</v>
      </c>
      <c r="O28" s="136">
        <v>0</v>
      </c>
      <c r="P28" s="127"/>
      <c r="Q28" s="136">
        <v>0</v>
      </c>
      <c r="R28" s="136">
        <v>0</v>
      </c>
      <c r="S28" s="136">
        <v>0</v>
      </c>
      <c r="T28" s="136">
        <v>0</v>
      </c>
    </row>
    <row r="29" spans="1:20" ht="15" customHeight="1">
      <c r="A29" s="218" t="s">
        <v>161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8"/>
      <c r="Q29" s="218"/>
      <c r="R29" s="218"/>
      <c r="S29" s="218"/>
      <c r="T29" s="218"/>
    </row>
    <row r="30" spans="1:20" ht="15" customHeight="1">
      <c r="A30" s="168" t="s">
        <v>189</v>
      </c>
      <c r="B30" s="134">
        <v>1</v>
      </c>
      <c r="C30" s="134">
        <v>2</v>
      </c>
      <c r="D30" s="134">
        <v>1</v>
      </c>
      <c r="E30" s="134">
        <f>SUM(E31:E38)</f>
        <v>0</v>
      </c>
      <c r="F30" s="134"/>
      <c r="G30" s="134">
        <v>21</v>
      </c>
      <c r="H30" s="134">
        <v>29</v>
      </c>
      <c r="I30" s="134">
        <v>2</v>
      </c>
      <c r="J30" s="134">
        <f>SUM(J31:J38)</f>
        <v>16</v>
      </c>
      <c r="K30" s="134"/>
      <c r="L30" s="135">
        <v>0</v>
      </c>
      <c r="M30" s="135">
        <v>3</v>
      </c>
      <c r="N30" s="135">
        <v>0</v>
      </c>
      <c r="O30" s="134">
        <f>SUM(O31:O38)</f>
        <v>1</v>
      </c>
      <c r="P30" s="134"/>
      <c r="Q30" s="135">
        <v>6</v>
      </c>
      <c r="R30" s="135">
        <v>8</v>
      </c>
      <c r="S30" s="135">
        <v>0</v>
      </c>
      <c r="T30" s="134">
        <f>SUM(T31:T38)</f>
        <v>3</v>
      </c>
    </row>
    <row r="31" spans="1:20" ht="15" customHeight="1">
      <c r="A31" s="167" t="s">
        <v>336</v>
      </c>
      <c r="B31" s="127">
        <v>0</v>
      </c>
      <c r="C31" s="127">
        <v>0</v>
      </c>
      <c r="D31" s="127">
        <v>0</v>
      </c>
      <c r="E31" s="127">
        <v>0</v>
      </c>
      <c r="F31" s="127"/>
      <c r="G31" s="127">
        <v>0</v>
      </c>
      <c r="H31" s="127">
        <v>0</v>
      </c>
      <c r="I31" s="127">
        <v>0</v>
      </c>
      <c r="J31" s="127">
        <v>0</v>
      </c>
      <c r="K31" s="127"/>
      <c r="L31" s="136">
        <v>0</v>
      </c>
      <c r="M31" s="136">
        <v>1</v>
      </c>
      <c r="N31" s="136">
        <v>0</v>
      </c>
      <c r="O31" s="136">
        <v>0</v>
      </c>
      <c r="P31" s="127"/>
      <c r="Q31" s="136">
        <v>1</v>
      </c>
      <c r="R31" s="136">
        <v>0</v>
      </c>
      <c r="S31" s="136">
        <v>0</v>
      </c>
      <c r="T31" s="136">
        <v>1</v>
      </c>
    </row>
    <row r="32" spans="1:20" ht="15" customHeight="1">
      <c r="A32" s="167" t="s">
        <v>68</v>
      </c>
      <c r="B32" s="127">
        <v>0</v>
      </c>
      <c r="C32" s="127">
        <v>1</v>
      </c>
      <c r="D32" s="127">
        <v>0</v>
      </c>
      <c r="E32" s="127">
        <v>0</v>
      </c>
      <c r="F32" s="127"/>
      <c r="G32" s="127">
        <v>4</v>
      </c>
      <c r="H32" s="127">
        <v>12</v>
      </c>
      <c r="I32" s="127">
        <v>0</v>
      </c>
      <c r="J32" s="127">
        <v>4</v>
      </c>
      <c r="K32" s="127"/>
      <c r="L32" s="136">
        <v>0</v>
      </c>
      <c r="M32" s="136">
        <v>2</v>
      </c>
      <c r="N32" s="136">
        <v>0</v>
      </c>
      <c r="O32" s="136">
        <v>0</v>
      </c>
      <c r="P32" s="127"/>
      <c r="Q32" s="136">
        <v>0</v>
      </c>
      <c r="R32" s="136">
        <v>5</v>
      </c>
      <c r="S32" s="136">
        <v>0</v>
      </c>
      <c r="T32" s="136">
        <v>2</v>
      </c>
    </row>
    <row r="33" spans="1:20" ht="15" customHeight="1">
      <c r="A33" s="167" t="s">
        <v>69</v>
      </c>
      <c r="B33" s="127">
        <v>0</v>
      </c>
      <c r="C33" s="127">
        <v>0</v>
      </c>
      <c r="D33" s="127">
        <v>0</v>
      </c>
      <c r="E33" s="127">
        <v>0</v>
      </c>
      <c r="F33" s="127"/>
      <c r="G33" s="127">
        <v>0</v>
      </c>
      <c r="H33" s="127">
        <v>0</v>
      </c>
      <c r="I33" s="127">
        <v>0</v>
      </c>
      <c r="J33" s="127">
        <v>0</v>
      </c>
      <c r="K33" s="127"/>
      <c r="L33" s="136">
        <v>0</v>
      </c>
      <c r="M33" s="136">
        <v>0</v>
      </c>
      <c r="N33" s="136">
        <v>0</v>
      </c>
      <c r="O33" s="136">
        <v>0</v>
      </c>
      <c r="P33" s="127"/>
      <c r="Q33" s="136">
        <v>0</v>
      </c>
      <c r="R33" s="136">
        <v>0</v>
      </c>
      <c r="S33" s="136">
        <v>0</v>
      </c>
      <c r="T33" s="136">
        <v>0</v>
      </c>
    </row>
    <row r="34" spans="1:20" ht="15" customHeight="1">
      <c r="A34" s="167" t="s">
        <v>70</v>
      </c>
      <c r="B34" s="127">
        <v>1</v>
      </c>
      <c r="C34" s="127">
        <v>1</v>
      </c>
      <c r="D34" s="127">
        <v>1</v>
      </c>
      <c r="E34" s="127">
        <v>0</v>
      </c>
      <c r="F34" s="127"/>
      <c r="G34" s="127">
        <v>12</v>
      </c>
      <c r="H34" s="127">
        <v>11</v>
      </c>
      <c r="I34" s="127">
        <v>1</v>
      </c>
      <c r="J34" s="127">
        <v>11</v>
      </c>
      <c r="K34" s="127"/>
      <c r="L34" s="136">
        <v>0</v>
      </c>
      <c r="M34" s="136">
        <v>0</v>
      </c>
      <c r="N34" s="136">
        <v>0</v>
      </c>
      <c r="O34" s="136">
        <v>1</v>
      </c>
      <c r="P34" s="127"/>
      <c r="Q34" s="136">
        <v>4</v>
      </c>
      <c r="R34" s="136">
        <v>1</v>
      </c>
      <c r="S34" s="136">
        <v>0</v>
      </c>
      <c r="T34" s="136">
        <v>0</v>
      </c>
    </row>
    <row r="35" spans="1:20" ht="15" customHeight="1">
      <c r="A35" s="167" t="s">
        <v>71</v>
      </c>
      <c r="B35" s="127">
        <v>0</v>
      </c>
      <c r="C35" s="127">
        <v>0</v>
      </c>
      <c r="D35" s="127">
        <v>0</v>
      </c>
      <c r="E35" s="127">
        <v>0</v>
      </c>
      <c r="F35" s="127"/>
      <c r="G35" s="127">
        <v>0</v>
      </c>
      <c r="H35" s="127">
        <v>2</v>
      </c>
      <c r="I35" s="127">
        <v>0</v>
      </c>
      <c r="J35" s="127">
        <v>0</v>
      </c>
      <c r="K35" s="127"/>
      <c r="L35" s="136">
        <v>0</v>
      </c>
      <c r="M35" s="136">
        <v>0</v>
      </c>
      <c r="N35" s="136">
        <v>0</v>
      </c>
      <c r="O35" s="136"/>
      <c r="P35" s="127"/>
      <c r="Q35" s="136">
        <v>1</v>
      </c>
      <c r="R35" s="136">
        <v>2</v>
      </c>
      <c r="S35" s="136">
        <v>0</v>
      </c>
      <c r="T35" s="136">
        <v>0</v>
      </c>
    </row>
    <row r="36" spans="1:20" ht="15" customHeight="1">
      <c r="A36" s="167" t="s">
        <v>72</v>
      </c>
      <c r="B36" s="127">
        <v>0</v>
      </c>
      <c r="C36" s="127">
        <v>0</v>
      </c>
      <c r="D36" s="127">
        <v>0</v>
      </c>
      <c r="E36" s="127"/>
      <c r="F36" s="127"/>
      <c r="G36" s="127">
        <v>1</v>
      </c>
      <c r="H36" s="127">
        <v>0</v>
      </c>
      <c r="I36" s="127">
        <v>0</v>
      </c>
      <c r="J36" s="127">
        <v>1</v>
      </c>
      <c r="K36" s="127"/>
      <c r="L36" s="136">
        <v>0</v>
      </c>
      <c r="M36" s="136">
        <v>0</v>
      </c>
      <c r="N36" s="136">
        <v>0</v>
      </c>
      <c r="O36" s="136"/>
      <c r="P36" s="127"/>
      <c r="Q36" s="136">
        <v>0</v>
      </c>
      <c r="R36" s="136">
        <v>0</v>
      </c>
      <c r="S36" s="136">
        <v>0</v>
      </c>
      <c r="T36" s="136"/>
    </row>
    <row r="37" spans="1:20" ht="15" customHeight="1">
      <c r="A37" s="167" t="s">
        <v>73</v>
      </c>
      <c r="B37" s="127">
        <v>0</v>
      </c>
      <c r="C37" s="127">
        <v>0</v>
      </c>
      <c r="D37" s="127">
        <v>0</v>
      </c>
      <c r="E37" s="127">
        <v>0</v>
      </c>
      <c r="F37" s="127"/>
      <c r="G37" s="127">
        <v>3</v>
      </c>
      <c r="H37" s="127">
        <v>4</v>
      </c>
      <c r="I37" s="127">
        <v>1</v>
      </c>
      <c r="J37" s="127">
        <v>0</v>
      </c>
      <c r="K37" s="127"/>
      <c r="L37" s="136">
        <v>0</v>
      </c>
      <c r="M37" s="136">
        <v>0</v>
      </c>
      <c r="N37" s="136">
        <v>0</v>
      </c>
      <c r="O37" s="136">
        <v>0</v>
      </c>
      <c r="P37" s="127"/>
      <c r="Q37" s="136">
        <v>0</v>
      </c>
      <c r="R37" s="136">
        <v>0</v>
      </c>
      <c r="S37" s="136">
        <v>0</v>
      </c>
      <c r="T37" s="136"/>
    </row>
    <row r="38" spans="1:20" ht="15" customHeight="1" thickBot="1">
      <c r="A38" s="167" t="s">
        <v>74</v>
      </c>
      <c r="B38" s="137">
        <v>0</v>
      </c>
      <c r="C38" s="137">
        <v>0</v>
      </c>
      <c r="D38" s="137">
        <v>0</v>
      </c>
      <c r="E38" s="137">
        <v>0</v>
      </c>
      <c r="F38" s="137"/>
      <c r="G38" s="137">
        <v>1</v>
      </c>
      <c r="H38" s="137">
        <v>0</v>
      </c>
      <c r="I38" s="137">
        <v>0</v>
      </c>
      <c r="J38" s="137">
        <v>0</v>
      </c>
      <c r="K38" s="137"/>
      <c r="L38" s="138">
        <v>0</v>
      </c>
      <c r="M38" s="138">
        <v>0</v>
      </c>
      <c r="N38" s="138">
        <v>0</v>
      </c>
      <c r="O38" s="138">
        <v>0</v>
      </c>
      <c r="P38" s="137"/>
      <c r="Q38" s="138">
        <v>0</v>
      </c>
      <c r="R38" s="138">
        <v>0</v>
      </c>
      <c r="S38" s="138">
        <v>0</v>
      </c>
      <c r="T38" s="138">
        <v>0</v>
      </c>
    </row>
    <row r="39" spans="1:20" ht="15" customHeight="1">
      <c r="A39" s="209" t="s">
        <v>562</v>
      </c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</row>
    <row r="40" spans="1:20" ht="15" customHeight="1">
      <c r="A40" s="210" t="s">
        <v>76</v>
      </c>
      <c r="B40" s="210"/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</row>
    <row r="41" spans="1:20" ht="15" customHeight="1">
      <c r="A41" s="210" t="s">
        <v>541</v>
      </c>
      <c r="B41" s="210"/>
      <c r="C41" s="210"/>
      <c r="D41" s="210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</row>
    <row r="42" spans="1:20" ht="15" customHeight="1">
      <c r="A42" s="6" t="s">
        <v>566</v>
      </c>
    </row>
    <row r="43" spans="1:20" ht="15" customHeight="1">
      <c r="A43" s="210"/>
      <c r="B43" s="210"/>
      <c r="C43" s="210"/>
      <c r="D43" s="210"/>
      <c r="E43" s="210"/>
      <c r="F43" s="210"/>
      <c r="G43" s="210"/>
      <c r="H43" s="210"/>
      <c r="I43" s="210"/>
      <c r="J43" s="210"/>
      <c r="K43" s="210"/>
    </row>
  </sheetData>
  <mergeCells count="18">
    <mergeCell ref="V2:V3"/>
    <mergeCell ref="A40:T40"/>
    <mergeCell ref="A41:T41"/>
    <mergeCell ref="L7:O7"/>
    <mergeCell ref="A7:A8"/>
    <mergeCell ref="B7:E7"/>
    <mergeCell ref="G7:J7"/>
    <mergeCell ref="A39:T39"/>
    <mergeCell ref="Q7:T7"/>
    <mergeCell ref="A9:T9"/>
    <mergeCell ref="A19:T19"/>
    <mergeCell ref="A29:T29"/>
    <mergeCell ref="A43:K43"/>
    <mergeCell ref="A1:T1"/>
    <mergeCell ref="A2:T2"/>
    <mergeCell ref="A3:T3"/>
    <mergeCell ref="A4:T4"/>
    <mergeCell ref="A5:T5"/>
  </mergeCells>
  <hyperlinks>
    <hyperlink ref="V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2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2"/>
  <sheetViews>
    <sheetView showGridLines="0" zoomScaleNormal="100" workbookViewId="0">
      <selection activeCell="W23" sqref="W22:W23"/>
    </sheetView>
  </sheetViews>
  <sheetFormatPr baseColWidth="10" defaultRowHeight="15" customHeight="1"/>
  <cols>
    <col min="1" max="1" width="20.42578125" bestFit="1" customWidth="1"/>
    <col min="2" max="5" width="5.7109375" customWidth="1"/>
    <col min="6" max="6" width="1.7109375" customWidth="1"/>
    <col min="7" max="10" width="5.7109375" customWidth="1"/>
    <col min="11" max="11" width="1.7109375" customWidth="1"/>
    <col min="12" max="15" width="5.7109375" customWidth="1"/>
    <col min="16" max="16" width="1.7109375" customWidth="1"/>
    <col min="17" max="20" width="5.7109375" customWidth="1"/>
  </cols>
  <sheetData>
    <row r="1" spans="1:23" s="6" customFormat="1" ht="15" customHeight="1">
      <c r="A1" s="183" t="s">
        <v>370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V1" s="8"/>
      <c r="W1" s="8"/>
    </row>
    <row r="2" spans="1:23" s="6" customFormat="1" ht="15" customHeight="1">
      <c r="A2" s="183" t="s">
        <v>376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V2" s="178" t="s">
        <v>47</v>
      </c>
      <c r="W2" s="8"/>
    </row>
    <row r="3" spans="1:23" s="6" customFormat="1" ht="15" customHeight="1">
      <c r="A3" s="183" t="s">
        <v>377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V3" s="178"/>
      <c r="W3" s="8"/>
    </row>
    <row r="4" spans="1:23" s="6" customFormat="1" ht="15" customHeight="1">
      <c r="A4" s="183" t="s">
        <v>79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V4" s="8"/>
      <c r="W4" s="8"/>
    </row>
    <row r="5" spans="1:23" s="6" customFormat="1" ht="15" customHeight="1">
      <c r="A5" s="183" t="s">
        <v>80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V5" s="8"/>
      <c r="W5" s="8"/>
    </row>
    <row r="6" spans="1:23" s="6" customFormat="1" ht="15" customHeight="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V6" s="8"/>
      <c r="W6" s="8"/>
    </row>
    <row r="7" spans="1:23" s="6" customFormat="1" ht="15" customHeight="1">
      <c r="A7" s="188" t="s">
        <v>62</v>
      </c>
      <c r="B7" s="187" t="s">
        <v>360</v>
      </c>
      <c r="C7" s="187"/>
      <c r="D7" s="187"/>
      <c r="E7" s="187"/>
      <c r="F7" s="46"/>
      <c r="G7" s="187" t="s">
        <v>361</v>
      </c>
      <c r="H7" s="187"/>
      <c r="I7" s="187"/>
      <c r="J7" s="187"/>
      <c r="K7" s="46"/>
      <c r="L7" s="187" t="s">
        <v>362</v>
      </c>
      <c r="M7" s="187"/>
      <c r="N7" s="187"/>
      <c r="O7" s="187"/>
      <c r="P7" s="46"/>
      <c r="Q7" s="187" t="s">
        <v>363</v>
      </c>
      <c r="R7" s="187"/>
      <c r="S7" s="187"/>
      <c r="T7" s="187"/>
      <c r="V7" s="8"/>
      <c r="W7" s="8"/>
    </row>
    <row r="8" spans="1:23" ht="15" customHeight="1">
      <c r="A8" s="188"/>
      <c r="B8" s="47">
        <v>2018</v>
      </c>
      <c r="C8" s="48">
        <v>2019</v>
      </c>
      <c r="D8" s="48">
        <v>2020</v>
      </c>
      <c r="E8" s="48">
        <v>2021</v>
      </c>
      <c r="F8" s="48"/>
      <c r="G8" s="47">
        <v>2018</v>
      </c>
      <c r="H8" s="48">
        <v>2019</v>
      </c>
      <c r="I8" s="48">
        <v>2020</v>
      </c>
      <c r="J8" s="48">
        <v>2021</v>
      </c>
      <c r="K8" s="48"/>
      <c r="L8" s="47">
        <v>2018</v>
      </c>
      <c r="M8" s="48">
        <v>2019</v>
      </c>
      <c r="N8" s="48">
        <v>2020</v>
      </c>
      <c r="O8" s="48">
        <v>2021</v>
      </c>
      <c r="P8" s="48"/>
      <c r="Q8" s="47">
        <v>2018</v>
      </c>
      <c r="R8" s="48">
        <v>2019</v>
      </c>
      <c r="S8" s="48">
        <v>2020</v>
      </c>
      <c r="T8" s="48">
        <v>2021</v>
      </c>
    </row>
    <row r="9" spans="1:23" ht="15" customHeight="1">
      <c r="A9" s="66" t="s">
        <v>189</v>
      </c>
      <c r="B9" s="86">
        <v>6</v>
      </c>
      <c r="C9" s="86">
        <v>17</v>
      </c>
      <c r="D9" s="86">
        <v>0</v>
      </c>
      <c r="E9" s="86">
        <f>SUM(E10:E17)</f>
        <v>2</v>
      </c>
      <c r="F9" s="86"/>
      <c r="G9" s="86">
        <v>222</v>
      </c>
      <c r="H9" s="86">
        <v>260</v>
      </c>
      <c r="I9" s="86">
        <v>13</v>
      </c>
      <c r="J9" s="86">
        <f>SUM(J10:J17)</f>
        <v>63</v>
      </c>
      <c r="K9" s="86"/>
      <c r="L9" s="87">
        <v>9</v>
      </c>
      <c r="M9" s="87">
        <v>27</v>
      </c>
      <c r="N9" s="87">
        <v>1</v>
      </c>
      <c r="O9" s="86">
        <f>SUM(O10:O17)</f>
        <v>5</v>
      </c>
      <c r="P9" s="86"/>
      <c r="Q9" s="87">
        <v>38</v>
      </c>
      <c r="R9" s="87">
        <v>54</v>
      </c>
      <c r="S9" s="87">
        <v>5</v>
      </c>
      <c r="T9" s="86">
        <f>SUM(T10:T17)</f>
        <v>9</v>
      </c>
    </row>
    <row r="10" spans="1:23" ht="15" customHeight="1">
      <c r="A10" s="8" t="s">
        <v>336</v>
      </c>
      <c r="B10" s="77">
        <v>0</v>
      </c>
      <c r="C10" s="77">
        <v>1</v>
      </c>
      <c r="D10" s="77">
        <v>0</v>
      </c>
      <c r="E10" s="77">
        <v>0</v>
      </c>
      <c r="F10" s="77"/>
      <c r="G10" s="77">
        <v>0</v>
      </c>
      <c r="H10" s="77">
        <v>3</v>
      </c>
      <c r="I10" s="77">
        <v>0</v>
      </c>
      <c r="J10" s="77">
        <v>0</v>
      </c>
      <c r="K10" s="77"/>
      <c r="L10" s="78">
        <v>0</v>
      </c>
      <c r="M10" s="78">
        <v>3</v>
      </c>
      <c r="N10" s="78">
        <v>0</v>
      </c>
      <c r="O10" s="78">
        <v>0</v>
      </c>
      <c r="P10" s="77"/>
      <c r="Q10" s="78">
        <v>0</v>
      </c>
      <c r="R10" s="78">
        <v>0</v>
      </c>
      <c r="S10" s="78">
        <v>0</v>
      </c>
      <c r="T10" s="78">
        <v>0</v>
      </c>
    </row>
    <row r="11" spans="1:23" ht="15" customHeight="1">
      <c r="A11" s="8" t="s">
        <v>68</v>
      </c>
      <c r="B11" s="77">
        <v>2</v>
      </c>
      <c r="C11" s="77">
        <v>5</v>
      </c>
      <c r="D11" s="77">
        <v>0</v>
      </c>
      <c r="E11" s="77">
        <v>1</v>
      </c>
      <c r="F11" s="77"/>
      <c r="G11" s="77">
        <v>58</v>
      </c>
      <c r="H11" s="77">
        <v>89</v>
      </c>
      <c r="I11" s="77">
        <v>2</v>
      </c>
      <c r="J11" s="77">
        <v>17</v>
      </c>
      <c r="K11" s="77"/>
      <c r="L11" s="78">
        <v>3</v>
      </c>
      <c r="M11" s="78">
        <v>13</v>
      </c>
      <c r="N11" s="78">
        <v>0</v>
      </c>
      <c r="O11" s="78">
        <v>2</v>
      </c>
      <c r="P11" s="77"/>
      <c r="Q11" s="78">
        <v>15</v>
      </c>
      <c r="R11" s="78">
        <v>19</v>
      </c>
      <c r="S11" s="78">
        <v>1</v>
      </c>
      <c r="T11" s="78">
        <v>4</v>
      </c>
    </row>
    <row r="12" spans="1:23" ht="15" customHeight="1">
      <c r="A12" s="8" t="s">
        <v>69</v>
      </c>
      <c r="B12" s="77">
        <v>0</v>
      </c>
      <c r="C12" s="77">
        <v>0</v>
      </c>
      <c r="D12" s="77">
        <v>0</v>
      </c>
      <c r="E12" s="77">
        <v>0</v>
      </c>
      <c r="F12" s="77"/>
      <c r="G12" s="77">
        <v>0</v>
      </c>
      <c r="H12" s="77">
        <v>1</v>
      </c>
      <c r="I12" s="77">
        <v>0</v>
      </c>
      <c r="J12" s="77">
        <v>0</v>
      </c>
      <c r="K12" s="77"/>
      <c r="L12" s="78">
        <v>0</v>
      </c>
      <c r="M12" s="78">
        <v>1</v>
      </c>
      <c r="N12" s="78">
        <v>0</v>
      </c>
      <c r="O12" s="78">
        <v>0</v>
      </c>
      <c r="P12" s="77"/>
      <c r="Q12" s="78">
        <v>0</v>
      </c>
      <c r="R12" s="78">
        <v>0</v>
      </c>
      <c r="S12" s="78">
        <v>0</v>
      </c>
      <c r="T12" s="78">
        <v>0</v>
      </c>
    </row>
    <row r="13" spans="1:23" ht="15" customHeight="1">
      <c r="A13" s="8" t="s">
        <v>70</v>
      </c>
      <c r="B13" s="77">
        <v>4</v>
      </c>
      <c r="C13" s="77">
        <v>9</v>
      </c>
      <c r="D13" s="77">
        <v>0</v>
      </c>
      <c r="E13" s="77">
        <v>1</v>
      </c>
      <c r="F13" s="77"/>
      <c r="G13" s="77">
        <v>136</v>
      </c>
      <c r="H13" s="77">
        <v>150</v>
      </c>
      <c r="I13" s="77">
        <v>8</v>
      </c>
      <c r="J13" s="77">
        <v>46</v>
      </c>
      <c r="K13" s="77"/>
      <c r="L13" s="78">
        <v>6</v>
      </c>
      <c r="M13" s="78">
        <v>10</v>
      </c>
      <c r="N13" s="78">
        <v>1</v>
      </c>
      <c r="O13" s="78">
        <v>3</v>
      </c>
      <c r="P13" s="77"/>
      <c r="Q13" s="78">
        <v>23</v>
      </c>
      <c r="R13" s="78">
        <v>29</v>
      </c>
      <c r="S13" s="78">
        <v>2</v>
      </c>
      <c r="T13" s="78">
        <v>5</v>
      </c>
    </row>
    <row r="14" spans="1:23" ht="15" customHeight="1">
      <c r="A14" s="8" t="s">
        <v>71</v>
      </c>
      <c r="B14" s="77">
        <v>0</v>
      </c>
      <c r="C14" s="77">
        <v>0</v>
      </c>
      <c r="D14" s="77">
        <v>0</v>
      </c>
      <c r="E14" s="77">
        <v>0</v>
      </c>
      <c r="F14" s="77"/>
      <c r="G14" s="77">
        <v>10</v>
      </c>
      <c r="H14" s="77">
        <v>2</v>
      </c>
      <c r="I14" s="77">
        <v>0</v>
      </c>
      <c r="J14" s="77">
        <v>0</v>
      </c>
      <c r="K14" s="77"/>
      <c r="L14" s="78">
        <v>0</v>
      </c>
      <c r="M14" s="78">
        <v>0</v>
      </c>
      <c r="N14" s="78">
        <v>0</v>
      </c>
      <c r="O14" s="78">
        <v>0</v>
      </c>
      <c r="P14" s="77"/>
      <c r="Q14" s="78">
        <v>0</v>
      </c>
      <c r="R14" s="78">
        <v>0</v>
      </c>
      <c r="S14" s="78">
        <v>1</v>
      </c>
      <c r="T14" s="78">
        <v>0</v>
      </c>
    </row>
    <row r="15" spans="1:23" ht="15" customHeight="1">
      <c r="A15" s="8" t="s">
        <v>72</v>
      </c>
      <c r="B15" s="77">
        <v>0</v>
      </c>
      <c r="C15" s="77">
        <v>1</v>
      </c>
      <c r="D15" s="77">
        <v>0</v>
      </c>
      <c r="E15" s="77">
        <v>0</v>
      </c>
      <c r="F15" s="77"/>
      <c r="G15" s="77">
        <v>0</v>
      </c>
      <c r="H15" s="77">
        <v>1</v>
      </c>
      <c r="I15" s="77">
        <v>1</v>
      </c>
      <c r="J15" s="77">
        <v>0</v>
      </c>
      <c r="K15" s="77"/>
      <c r="L15" s="78">
        <v>0</v>
      </c>
      <c r="M15" s="78">
        <v>0</v>
      </c>
      <c r="N15" s="78">
        <v>0</v>
      </c>
      <c r="O15" s="78">
        <v>0</v>
      </c>
      <c r="P15" s="77"/>
      <c r="Q15" s="78">
        <v>0</v>
      </c>
      <c r="R15" s="78">
        <v>1</v>
      </c>
      <c r="S15" s="78">
        <v>0</v>
      </c>
      <c r="T15" s="78">
        <v>0</v>
      </c>
    </row>
    <row r="16" spans="1:23" ht="15" customHeight="1">
      <c r="A16" s="8" t="s">
        <v>73</v>
      </c>
      <c r="B16" s="77">
        <v>0</v>
      </c>
      <c r="C16" s="77">
        <v>1</v>
      </c>
      <c r="D16" s="77">
        <v>0</v>
      </c>
      <c r="E16" s="77">
        <v>0</v>
      </c>
      <c r="F16" s="77"/>
      <c r="G16" s="77">
        <v>17</v>
      </c>
      <c r="H16" s="77">
        <v>14</v>
      </c>
      <c r="I16" s="77">
        <v>2</v>
      </c>
      <c r="J16" s="77">
        <v>0</v>
      </c>
      <c r="K16" s="77"/>
      <c r="L16" s="78">
        <v>0</v>
      </c>
      <c r="M16" s="78">
        <v>0</v>
      </c>
      <c r="N16" s="78">
        <v>0</v>
      </c>
      <c r="O16" s="78">
        <v>0</v>
      </c>
      <c r="P16" s="77"/>
      <c r="Q16" s="78">
        <v>0</v>
      </c>
      <c r="R16" s="78">
        <v>5</v>
      </c>
      <c r="S16" s="78">
        <v>1</v>
      </c>
      <c r="T16" s="78">
        <v>0</v>
      </c>
    </row>
    <row r="17" spans="1:20" ht="15" customHeight="1">
      <c r="A17" s="8" t="s">
        <v>74</v>
      </c>
      <c r="B17" s="77">
        <v>0</v>
      </c>
      <c r="C17" s="77">
        <v>0</v>
      </c>
      <c r="D17" s="77">
        <v>0</v>
      </c>
      <c r="E17" s="77">
        <v>0</v>
      </c>
      <c r="F17" s="77"/>
      <c r="G17" s="77">
        <v>0</v>
      </c>
      <c r="H17" s="77">
        <v>0</v>
      </c>
      <c r="I17" s="77">
        <v>0</v>
      </c>
      <c r="J17" s="77">
        <v>0</v>
      </c>
      <c r="K17" s="77"/>
      <c r="L17" s="78">
        <v>0</v>
      </c>
      <c r="M17" s="78">
        <v>0</v>
      </c>
      <c r="N17" s="78">
        <v>0</v>
      </c>
      <c r="O17" s="78">
        <v>0</v>
      </c>
      <c r="P17" s="77"/>
      <c r="Q17" s="78">
        <v>0</v>
      </c>
      <c r="R17" s="78">
        <v>0</v>
      </c>
      <c r="S17" s="78">
        <v>0</v>
      </c>
      <c r="T17" s="78">
        <v>0</v>
      </c>
    </row>
    <row r="18" spans="1:20" ht="15" customHeight="1" thickBot="1">
      <c r="A18" s="8" t="s">
        <v>181</v>
      </c>
      <c r="B18" s="77">
        <v>0</v>
      </c>
      <c r="C18" s="77">
        <v>0</v>
      </c>
      <c r="D18" s="77">
        <v>0</v>
      </c>
      <c r="E18" s="77">
        <v>0</v>
      </c>
      <c r="F18" s="77"/>
      <c r="G18" s="77">
        <v>1</v>
      </c>
      <c r="H18" s="77">
        <v>0</v>
      </c>
      <c r="I18" s="77">
        <v>0</v>
      </c>
      <c r="J18" s="77">
        <v>0</v>
      </c>
      <c r="K18" s="77"/>
      <c r="L18" s="78">
        <v>0</v>
      </c>
      <c r="M18" s="78">
        <v>0</v>
      </c>
      <c r="N18" s="78">
        <v>0</v>
      </c>
      <c r="O18" s="78">
        <v>0</v>
      </c>
      <c r="P18" s="77"/>
      <c r="Q18" s="78">
        <v>0</v>
      </c>
      <c r="R18" s="78">
        <v>0</v>
      </c>
      <c r="S18" s="78">
        <v>0</v>
      </c>
      <c r="T18" s="78">
        <v>0</v>
      </c>
    </row>
    <row r="19" spans="1:20" ht="15" customHeight="1">
      <c r="A19" s="219" t="s">
        <v>75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</row>
    <row r="20" spans="1:20" ht="15" customHeight="1">
      <c r="A20" s="193" t="s">
        <v>76</v>
      </c>
      <c r="B20" s="193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</row>
    <row r="21" spans="1:20" ht="15" customHeight="1">
      <c r="A21" s="193" t="s">
        <v>540</v>
      </c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</row>
    <row r="22" spans="1:20" ht="15" customHeight="1">
      <c r="A22" s="193" t="s">
        <v>566</v>
      </c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</row>
  </sheetData>
  <mergeCells count="15">
    <mergeCell ref="A22:T22"/>
    <mergeCell ref="V2:V3"/>
    <mergeCell ref="A21:T21"/>
    <mergeCell ref="B7:E7"/>
    <mergeCell ref="G7:J7"/>
    <mergeCell ref="A7:A8"/>
    <mergeCell ref="L7:O7"/>
    <mergeCell ref="Q7:T7"/>
    <mergeCell ref="A19:T19"/>
    <mergeCell ref="A20:T20"/>
    <mergeCell ref="A1:T1"/>
    <mergeCell ref="A2:T2"/>
    <mergeCell ref="A3:T3"/>
    <mergeCell ref="A4:T4"/>
    <mergeCell ref="A5:T5"/>
  </mergeCells>
  <hyperlinks>
    <hyperlink ref="V2" location="INDICE!A1" display="INDICE"/>
  </hyperlink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workbookViewId="0">
      <selection activeCell="W23" sqref="W22:W23"/>
    </sheetView>
  </sheetViews>
  <sheetFormatPr baseColWidth="10" defaultRowHeight="15" customHeight="1"/>
  <cols>
    <col min="1" max="1" width="18" style="8" customWidth="1"/>
    <col min="2" max="5" width="7.7109375" style="8" customWidth="1"/>
    <col min="6" max="6" width="1.7109375" style="8" customWidth="1"/>
    <col min="7" max="10" width="7.7109375" style="8" customWidth="1"/>
    <col min="11" max="11" width="11.42578125" style="6"/>
  </cols>
  <sheetData>
    <row r="1" spans="1:13" s="6" customFormat="1" ht="15" customHeight="1">
      <c r="A1" s="183" t="s">
        <v>371</v>
      </c>
      <c r="B1" s="183"/>
      <c r="C1" s="183"/>
      <c r="D1" s="183"/>
      <c r="E1" s="183"/>
      <c r="F1" s="183"/>
      <c r="G1" s="183"/>
      <c r="H1" s="183"/>
      <c r="I1" s="183"/>
      <c r="J1" s="183"/>
      <c r="K1" s="8"/>
      <c r="L1" s="8"/>
      <c r="M1" s="8"/>
    </row>
    <row r="2" spans="1:13" s="6" customFormat="1" ht="15" customHeight="1">
      <c r="A2" s="183" t="s">
        <v>375</v>
      </c>
      <c r="B2" s="183"/>
      <c r="C2" s="183"/>
      <c r="D2" s="183"/>
      <c r="E2" s="183"/>
      <c r="F2" s="183"/>
      <c r="G2" s="183"/>
      <c r="H2" s="183"/>
      <c r="I2" s="183"/>
      <c r="J2" s="183"/>
      <c r="K2" s="8"/>
      <c r="L2" s="178" t="s">
        <v>47</v>
      </c>
      <c r="M2" s="8"/>
    </row>
    <row r="3" spans="1:13" s="6" customFormat="1" ht="15" customHeight="1">
      <c r="A3" s="183" t="s">
        <v>372</v>
      </c>
      <c r="B3" s="183"/>
      <c r="C3" s="183"/>
      <c r="D3" s="183"/>
      <c r="E3" s="183"/>
      <c r="F3" s="183"/>
      <c r="G3" s="183"/>
      <c r="H3" s="183"/>
      <c r="I3" s="183"/>
      <c r="J3" s="183"/>
      <c r="K3" s="8"/>
      <c r="L3" s="178"/>
      <c r="M3" s="8"/>
    </row>
    <row r="4" spans="1:13" s="6" customFormat="1" ht="15" customHeight="1">
      <c r="A4" s="183" t="s">
        <v>80</v>
      </c>
      <c r="B4" s="183"/>
      <c r="C4" s="183"/>
      <c r="D4" s="183"/>
      <c r="E4" s="183"/>
      <c r="F4" s="183"/>
      <c r="G4" s="183"/>
      <c r="H4" s="183"/>
      <c r="I4" s="183"/>
      <c r="J4" s="183"/>
      <c r="K4" s="8"/>
      <c r="L4" s="8"/>
      <c r="M4" s="8"/>
    </row>
    <row r="5" spans="1:13" ht="15" customHeight="1">
      <c r="A5" s="28"/>
      <c r="B5" s="28"/>
    </row>
    <row r="6" spans="1:13" ht="15" customHeight="1">
      <c r="A6" s="188" t="s">
        <v>228</v>
      </c>
      <c r="B6" s="187" t="s">
        <v>368</v>
      </c>
      <c r="C6" s="187"/>
      <c r="D6" s="187"/>
      <c r="E6" s="187"/>
      <c r="F6" s="46"/>
      <c r="G6" s="187" t="s">
        <v>369</v>
      </c>
      <c r="H6" s="187"/>
      <c r="I6" s="187"/>
      <c r="J6" s="187"/>
    </row>
    <row r="7" spans="1:13" ht="15" customHeight="1">
      <c r="A7" s="188"/>
      <c r="B7" s="47">
        <v>2018</v>
      </c>
      <c r="C7" s="48">
        <v>2019</v>
      </c>
      <c r="D7" s="48">
        <v>2020</v>
      </c>
      <c r="E7" s="48">
        <v>2021</v>
      </c>
      <c r="F7" s="48"/>
      <c r="G7" s="47">
        <v>2018</v>
      </c>
      <c r="H7" s="48">
        <v>2019</v>
      </c>
      <c r="I7" s="48">
        <v>2020</v>
      </c>
      <c r="J7" s="48">
        <v>2021</v>
      </c>
    </row>
    <row r="8" spans="1:13" ht="15" customHeight="1">
      <c r="A8" s="212" t="s">
        <v>360</v>
      </c>
      <c r="B8" s="212"/>
      <c r="C8" s="212"/>
      <c r="D8" s="212"/>
      <c r="E8" s="212"/>
      <c r="F8" s="212"/>
      <c r="G8" s="212"/>
      <c r="H8" s="212"/>
      <c r="I8" s="212"/>
      <c r="J8" s="212"/>
    </row>
    <row r="9" spans="1:13" s="4" customFormat="1" ht="15" customHeight="1">
      <c r="A9" s="169" t="s">
        <v>189</v>
      </c>
      <c r="B9" s="58">
        <v>15</v>
      </c>
      <c r="C9" s="58">
        <v>39</v>
      </c>
      <c r="D9" s="58">
        <v>4</v>
      </c>
      <c r="E9" s="58">
        <v>6</v>
      </c>
      <c r="F9" s="58"/>
      <c r="G9" s="58">
        <v>6</v>
      </c>
      <c r="H9" s="58">
        <v>17</v>
      </c>
      <c r="I9" s="58">
        <v>0</v>
      </c>
      <c r="J9" s="67">
        <v>2</v>
      </c>
      <c r="K9" s="71"/>
    </row>
    <row r="10" spans="1:13" ht="15" customHeight="1">
      <c r="A10" s="170" t="s">
        <v>82</v>
      </c>
      <c r="B10" s="42">
        <v>14</v>
      </c>
      <c r="C10" s="42">
        <v>35</v>
      </c>
      <c r="D10" s="42">
        <v>4</v>
      </c>
      <c r="E10" s="42">
        <v>6</v>
      </c>
      <c r="F10" s="42"/>
      <c r="G10" s="42">
        <v>6</v>
      </c>
      <c r="H10" s="42">
        <v>16</v>
      </c>
      <c r="I10" s="42">
        <v>0</v>
      </c>
      <c r="J10" s="62">
        <v>1</v>
      </c>
    </row>
    <row r="11" spans="1:13" ht="15" customHeight="1">
      <c r="A11" s="170" t="s">
        <v>83</v>
      </c>
      <c r="B11" s="42">
        <v>1</v>
      </c>
      <c r="C11" s="42">
        <v>4</v>
      </c>
      <c r="D11" s="42">
        <v>0</v>
      </c>
      <c r="E11" s="42">
        <v>0</v>
      </c>
      <c r="F11" s="42"/>
      <c r="G11" s="42">
        <v>0</v>
      </c>
      <c r="H11" s="42">
        <v>1</v>
      </c>
      <c r="I11" s="42">
        <v>0</v>
      </c>
      <c r="J11" s="62">
        <v>1</v>
      </c>
    </row>
    <row r="12" spans="1:13" ht="15" customHeight="1">
      <c r="A12" s="170" t="s">
        <v>84</v>
      </c>
      <c r="B12" s="42">
        <v>0</v>
      </c>
      <c r="C12" s="42">
        <v>0</v>
      </c>
      <c r="D12" s="42">
        <v>0</v>
      </c>
      <c r="E12" s="42">
        <v>0</v>
      </c>
      <c r="F12" s="42"/>
      <c r="G12" s="42">
        <v>0</v>
      </c>
      <c r="H12" s="42">
        <v>0</v>
      </c>
      <c r="I12" s="42">
        <v>0</v>
      </c>
      <c r="J12" s="62">
        <v>0</v>
      </c>
    </row>
    <row r="13" spans="1:13" ht="15" customHeight="1">
      <c r="A13" s="212" t="s">
        <v>361</v>
      </c>
      <c r="B13" s="212"/>
      <c r="C13" s="212"/>
      <c r="D13" s="212"/>
      <c r="E13" s="212"/>
      <c r="F13" s="212"/>
      <c r="G13" s="212"/>
      <c r="H13" s="212"/>
      <c r="I13" s="212"/>
      <c r="J13" s="212"/>
    </row>
    <row r="14" spans="1:13" s="4" customFormat="1" ht="15" customHeight="1">
      <c r="A14" s="169" t="s">
        <v>189</v>
      </c>
      <c r="B14" s="58">
        <v>272</v>
      </c>
      <c r="C14" s="58">
        <v>298</v>
      </c>
      <c r="D14" s="58">
        <v>15</v>
      </c>
      <c r="E14" s="58">
        <v>84</v>
      </c>
      <c r="F14" s="58"/>
      <c r="G14" s="58">
        <v>222</v>
      </c>
      <c r="H14" s="58">
        <v>260</v>
      </c>
      <c r="I14" s="58">
        <v>13</v>
      </c>
      <c r="J14" s="67">
        <v>63</v>
      </c>
      <c r="K14" s="71"/>
    </row>
    <row r="15" spans="1:13" ht="15" customHeight="1">
      <c r="A15" s="170" t="s">
        <v>82</v>
      </c>
      <c r="B15" s="42">
        <v>265</v>
      </c>
      <c r="C15" s="42">
        <v>287</v>
      </c>
      <c r="D15" s="42">
        <v>15</v>
      </c>
      <c r="E15" s="42">
        <v>77</v>
      </c>
      <c r="F15" s="42"/>
      <c r="G15" s="42">
        <v>217</v>
      </c>
      <c r="H15" s="42">
        <v>252</v>
      </c>
      <c r="I15" s="42">
        <v>13</v>
      </c>
      <c r="J15" s="62">
        <v>56</v>
      </c>
    </row>
    <row r="16" spans="1:13" ht="15" customHeight="1">
      <c r="A16" s="170" t="s">
        <v>83</v>
      </c>
      <c r="B16" s="42">
        <v>3</v>
      </c>
      <c r="C16" s="42">
        <v>6</v>
      </c>
      <c r="D16" s="42">
        <v>0</v>
      </c>
      <c r="E16" s="42">
        <v>6</v>
      </c>
      <c r="F16" s="42"/>
      <c r="G16" s="42">
        <v>1</v>
      </c>
      <c r="H16" s="42">
        <v>5</v>
      </c>
      <c r="I16" s="42">
        <v>0</v>
      </c>
      <c r="J16" s="62">
        <v>6</v>
      </c>
    </row>
    <row r="17" spans="1:11" ht="15" customHeight="1">
      <c r="A17" s="170" t="s">
        <v>84</v>
      </c>
      <c r="B17" s="42">
        <v>4</v>
      </c>
      <c r="C17" s="42">
        <v>5</v>
      </c>
      <c r="D17" s="42">
        <v>0</v>
      </c>
      <c r="E17" s="42">
        <v>1</v>
      </c>
      <c r="F17" s="42"/>
      <c r="G17" s="42">
        <v>4</v>
      </c>
      <c r="H17" s="42">
        <v>3</v>
      </c>
      <c r="I17" s="42">
        <v>0</v>
      </c>
      <c r="J17" s="62">
        <v>1</v>
      </c>
    </row>
    <row r="18" spans="1:11" ht="15" customHeight="1">
      <c r="A18" s="212" t="s">
        <v>362</v>
      </c>
      <c r="B18" s="212"/>
      <c r="C18" s="212"/>
      <c r="D18" s="212"/>
      <c r="E18" s="212"/>
      <c r="F18" s="212"/>
      <c r="G18" s="212"/>
      <c r="H18" s="212"/>
      <c r="I18" s="212"/>
      <c r="J18" s="212"/>
    </row>
    <row r="19" spans="1:11" s="4" customFormat="1" ht="15" customHeight="1">
      <c r="A19" s="169" t="s">
        <v>189</v>
      </c>
      <c r="B19" s="58">
        <v>20</v>
      </c>
      <c r="C19" s="58">
        <v>48</v>
      </c>
      <c r="D19" s="58">
        <v>1</v>
      </c>
      <c r="E19" s="58">
        <v>5</v>
      </c>
      <c r="F19" s="58"/>
      <c r="G19" s="58">
        <v>9</v>
      </c>
      <c r="H19" s="58">
        <v>27</v>
      </c>
      <c r="I19" s="58">
        <v>1</v>
      </c>
      <c r="J19" s="67">
        <v>5</v>
      </c>
      <c r="K19" s="71"/>
    </row>
    <row r="20" spans="1:11" ht="15" customHeight="1">
      <c r="A20" s="170" t="s">
        <v>82</v>
      </c>
      <c r="B20" s="42">
        <v>20</v>
      </c>
      <c r="C20" s="42">
        <v>45</v>
      </c>
      <c r="D20" s="42">
        <v>1</v>
      </c>
      <c r="E20" s="42">
        <v>5</v>
      </c>
      <c r="F20" s="42"/>
      <c r="G20" s="42">
        <v>9</v>
      </c>
      <c r="H20" s="42">
        <v>27</v>
      </c>
      <c r="I20" s="42">
        <v>1</v>
      </c>
      <c r="J20" s="62">
        <v>4</v>
      </c>
    </row>
    <row r="21" spans="1:11" ht="15" customHeight="1">
      <c r="A21" s="170" t="s">
        <v>83</v>
      </c>
      <c r="B21" s="42">
        <v>0</v>
      </c>
      <c r="C21" s="42">
        <v>3</v>
      </c>
      <c r="D21" s="42">
        <v>0</v>
      </c>
      <c r="E21" s="42">
        <v>0</v>
      </c>
      <c r="F21" s="42"/>
      <c r="G21" s="42">
        <v>0</v>
      </c>
      <c r="H21" s="42">
        <v>0</v>
      </c>
      <c r="I21" s="42">
        <v>0</v>
      </c>
      <c r="J21" s="62">
        <v>1</v>
      </c>
    </row>
    <row r="22" spans="1:11" ht="15" customHeight="1">
      <c r="A22" s="170" t="s">
        <v>84</v>
      </c>
      <c r="B22" s="42">
        <v>0</v>
      </c>
      <c r="C22" s="42">
        <v>0</v>
      </c>
      <c r="D22" s="42">
        <v>0</v>
      </c>
      <c r="E22" s="42">
        <v>0</v>
      </c>
      <c r="F22" s="42"/>
      <c r="G22" s="42">
        <v>0</v>
      </c>
      <c r="H22" s="42">
        <v>0</v>
      </c>
      <c r="I22" s="42">
        <v>0</v>
      </c>
      <c r="J22" s="62">
        <v>0</v>
      </c>
    </row>
    <row r="23" spans="1:11" ht="15" customHeight="1">
      <c r="A23" s="212" t="s">
        <v>363</v>
      </c>
      <c r="B23" s="212"/>
      <c r="C23" s="212"/>
      <c r="D23" s="212"/>
      <c r="E23" s="212"/>
      <c r="F23" s="212"/>
      <c r="G23" s="212"/>
      <c r="H23" s="212"/>
      <c r="I23" s="212"/>
      <c r="J23" s="212"/>
    </row>
    <row r="24" spans="1:11" s="4" customFormat="1" ht="15" customHeight="1">
      <c r="A24" s="169" t="s">
        <v>189</v>
      </c>
      <c r="B24" s="58">
        <v>50</v>
      </c>
      <c r="C24" s="58">
        <v>61</v>
      </c>
      <c r="D24" s="58">
        <v>6</v>
      </c>
      <c r="E24" s="58">
        <v>14</v>
      </c>
      <c r="F24" s="58"/>
      <c r="G24" s="58">
        <v>38</v>
      </c>
      <c r="H24" s="58">
        <v>54</v>
      </c>
      <c r="I24" s="58">
        <v>5</v>
      </c>
      <c r="J24" s="67">
        <v>9</v>
      </c>
      <c r="K24" s="71"/>
    </row>
    <row r="25" spans="1:11" ht="15" customHeight="1">
      <c r="A25" s="170" t="s">
        <v>82</v>
      </c>
      <c r="B25" s="42">
        <v>49</v>
      </c>
      <c r="C25" s="42">
        <v>61</v>
      </c>
      <c r="D25" s="42">
        <v>2</v>
      </c>
      <c r="E25" s="42">
        <v>13</v>
      </c>
      <c r="F25" s="42"/>
      <c r="G25" s="42">
        <v>38</v>
      </c>
      <c r="H25" s="42">
        <v>54</v>
      </c>
      <c r="I25" s="42">
        <v>5</v>
      </c>
      <c r="J25" s="62">
        <v>7</v>
      </c>
    </row>
    <row r="26" spans="1:11" ht="15" customHeight="1">
      <c r="A26" s="170" t="s">
        <v>83</v>
      </c>
      <c r="B26" s="42">
        <v>1</v>
      </c>
      <c r="C26" s="42">
        <v>0</v>
      </c>
      <c r="D26" s="42">
        <v>0</v>
      </c>
      <c r="E26" s="42">
        <v>0</v>
      </c>
      <c r="F26" s="42"/>
      <c r="G26" s="42">
        <v>0</v>
      </c>
      <c r="H26" s="42">
        <v>0</v>
      </c>
      <c r="I26" s="42">
        <v>0</v>
      </c>
      <c r="J26" s="62">
        <v>0</v>
      </c>
    </row>
    <row r="27" spans="1:11" ht="15" customHeight="1" thickBot="1">
      <c r="A27" s="171" t="s">
        <v>84</v>
      </c>
      <c r="B27" s="44">
        <v>0</v>
      </c>
      <c r="C27" s="44">
        <v>0</v>
      </c>
      <c r="D27" s="44">
        <v>4</v>
      </c>
      <c r="E27" s="44">
        <v>1</v>
      </c>
      <c r="F27" s="44"/>
      <c r="G27" s="44">
        <v>0</v>
      </c>
      <c r="H27" s="44">
        <v>0</v>
      </c>
      <c r="I27" s="44">
        <v>0</v>
      </c>
      <c r="J27" s="63">
        <v>2</v>
      </c>
    </row>
    <row r="28" spans="1:11" ht="29.25" customHeight="1">
      <c r="A28" s="194" t="s">
        <v>350</v>
      </c>
      <c r="B28" s="194"/>
      <c r="C28" s="194"/>
      <c r="D28" s="194"/>
      <c r="E28" s="194"/>
      <c r="F28" s="194"/>
      <c r="G28" s="194"/>
      <c r="H28" s="194"/>
      <c r="I28" s="194"/>
      <c r="J28" s="194"/>
    </row>
    <row r="29" spans="1:11" ht="15" customHeight="1">
      <c r="A29" s="193" t="s">
        <v>566</v>
      </c>
      <c r="B29" s="193"/>
      <c r="C29" s="193"/>
      <c r="D29" s="193"/>
      <c r="E29" s="193"/>
      <c r="F29" s="193"/>
      <c r="G29" s="193"/>
      <c r="H29" s="193"/>
      <c r="I29" s="193"/>
      <c r="J29" s="193"/>
    </row>
  </sheetData>
  <mergeCells count="14">
    <mergeCell ref="A29:J29"/>
    <mergeCell ref="L2:L3"/>
    <mergeCell ref="B6:E6"/>
    <mergeCell ref="G6:J6"/>
    <mergeCell ref="A1:J1"/>
    <mergeCell ref="A2:J2"/>
    <mergeCell ref="A3:J3"/>
    <mergeCell ref="A4:J4"/>
    <mergeCell ref="A13:J13"/>
    <mergeCell ref="A18:J18"/>
    <mergeCell ref="A23:J23"/>
    <mergeCell ref="A6:A7"/>
    <mergeCell ref="A28:J28"/>
    <mergeCell ref="A8:J8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showGridLines="0" zoomScaleNormal="100" workbookViewId="0">
      <selection activeCell="W23" sqref="W22:W23"/>
    </sheetView>
  </sheetViews>
  <sheetFormatPr baseColWidth="10" defaultRowHeight="15" customHeight="1"/>
  <cols>
    <col min="1" max="1" width="18" style="8" customWidth="1"/>
    <col min="2" max="5" width="5.7109375" style="8" customWidth="1"/>
    <col min="6" max="6" width="1.7109375" style="8" customWidth="1"/>
    <col min="7" max="10" width="5.7109375" style="8" customWidth="1"/>
    <col min="11" max="11" width="1.7109375" style="8" customWidth="1"/>
    <col min="12" max="15" width="5.7109375" style="8" customWidth="1"/>
    <col min="16" max="16" width="1.7109375" style="8" customWidth="1"/>
    <col min="17" max="20" width="5.7109375" style="8" customWidth="1"/>
    <col min="21" max="21" width="11.42578125" style="6"/>
  </cols>
  <sheetData>
    <row r="1" spans="1:23" s="6" customFormat="1" ht="15" customHeight="1">
      <c r="A1" s="183" t="s">
        <v>381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8"/>
      <c r="V1" s="8"/>
      <c r="W1" s="8"/>
    </row>
    <row r="2" spans="1:23" s="6" customFormat="1" ht="15" customHeight="1">
      <c r="A2" s="183" t="s">
        <v>379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8"/>
      <c r="V2" s="178" t="s">
        <v>47</v>
      </c>
      <c r="W2" s="8"/>
    </row>
    <row r="3" spans="1:23" s="6" customFormat="1" ht="15" customHeight="1">
      <c r="A3" s="183" t="s">
        <v>380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8"/>
      <c r="V3" s="178"/>
      <c r="W3" s="8"/>
    </row>
    <row r="4" spans="1:23" s="6" customFormat="1" ht="15" customHeight="1">
      <c r="A4" s="183" t="s">
        <v>79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8"/>
      <c r="V4" s="8"/>
      <c r="W4" s="8"/>
    </row>
    <row r="5" spans="1:23" s="6" customFormat="1" ht="15" customHeight="1">
      <c r="A5" s="183" t="s">
        <v>80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8"/>
      <c r="V5" s="8"/>
      <c r="W5" s="8"/>
    </row>
    <row r="6" spans="1:23" s="6" customFormat="1" ht="15" customHeight="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8"/>
      <c r="V6" s="8"/>
      <c r="W6" s="8"/>
    </row>
    <row r="7" spans="1:23" s="6" customFormat="1" ht="15" customHeight="1">
      <c r="A7" s="188" t="s">
        <v>88</v>
      </c>
      <c r="B7" s="187" t="s">
        <v>360</v>
      </c>
      <c r="C7" s="187"/>
      <c r="D7" s="187"/>
      <c r="E7" s="187"/>
      <c r="F7" s="46"/>
      <c r="G7" s="187" t="s">
        <v>361</v>
      </c>
      <c r="H7" s="187"/>
      <c r="I7" s="187"/>
      <c r="J7" s="187"/>
      <c r="K7" s="46"/>
      <c r="L7" s="187" t="s">
        <v>362</v>
      </c>
      <c r="M7" s="187"/>
      <c r="N7" s="187"/>
      <c r="O7" s="187"/>
      <c r="P7" s="46"/>
      <c r="Q7" s="187" t="s">
        <v>363</v>
      </c>
      <c r="R7" s="187"/>
      <c r="S7" s="187"/>
      <c r="T7" s="187"/>
      <c r="U7" s="8"/>
      <c r="V7" s="8"/>
      <c r="W7" s="8"/>
    </row>
    <row r="8" spans="1:23" ht="15" customHeight="1">
      <c r="A8" s="188"/>
      <c r="B8" s="47">
        <v>2018</v>
      </c>
      <c r="C8" s="48">
        <v>2019</v>
      </c>
      <c r="D8" s="48">
        <v>2020</v>
      </c>
      <c r="E8" s="48">
        <v>2021</v>
      </c>
      <c r="F8" s="48"/>
      <c r="G8" s="47">
        <v>2018</v>
      </c>
      <c r="H8" s="48">
        <v>2019</v>
      </c>
      <c r="I8" s="48">
        <v>2020</v>
      </c>
      <c r="J8" s="48">
        <v>2021</v>
      </c>
      <c r="K8" s="48"/>
      <c r="L8" s="47">
        <v>2018</v>
      </c>
      <c r="M8" s="48">
        <v>2019</v>
      </c>
      <c r="N8" s="48">
        <v>2020</v>
      </c>
      <c r="O8" s="48">
        <v>2021</v>
      </c>
      <c r="P8" s="48"/>
      <c r="Q8" s="47">
        <v>2018</v>
      </c>
      <c r="R8" s="48">
        <v>2019</v>
      </c>
      <c r="S8" s="48">
        <v>2020</v>
      </c>
      <c r="T8" s="48">
        <v>2021</v>
      </c>
    </row>
    <row r="9" spans="1:23" s="4" customFormat="1" ht="15" customHeight="1">
      <c r="A9" s="66" t="s">
        <v>189</v>
      </c>
      <c r="B9" s="67">
        <v>15</v>
      </c>
      <c r="C9" s="67">
        <v>39</v>
      </c>
      <c r="D9" s="67">
        <v>4</v>
      </c>
      <c r="E9" s="67">
        <v>6</v>
      </c>
      <c r="F9" s="67"/>
      <c r="G9" s="67">
        <v>272</v>
      </c>
      <c r="H9" s="67">
        <v>298</v>
      </c>
      <c r="I9" s="67">
        <v>15</v>
      </c>
      <c r="J9" s="67">
        <v>84</v>
      </c>
      <c r="K9" s="67"/>
      <c r="L9" s="67">
        <v>20</v>
      </c>
      <c r="M9" s="67">
        <v>48</v>
      </c>
      <c r="N9" s="67">
        <v>1</v>
      </c>
      <c r="O9" s="67">
        <v>5</v>
      </c>
      <c r="P9" s="67"/>
      <c r="Q9" s="67">
        <v>50</v>
      </c>
      <c r="R9" s="67">
        <v>61</v>
      </c>
      <c r="S9" s="67">
        <v>6</v>
      </c>
      <c r="T9" s="67">
        <v>14</v>
      </c>
      <c r="U9" s="71"/>
    </row>
    <row r="10" spans="1:23" ht="15" customHeight="1">
      <c r="A10" s="8" t="s">
        <v>89</v>
      </c>
      <c r="B10" s="62">
        <v>9</v>
      </c>
      <c r="C10" s="62">
        <v>7</v>
      </c>
      <c r="D10" s="62">
        <v>0</v>
      </c>
      <c r="E10" s="62">
        <v>1</v>
      </c>
      <c r="F10" s="62"/>
      <c r="G10" s="62">
        <v>15</v>
      </c>
      <c r="H10" s="62">
        <v>28</v>
      </c>
      <c r="I10" s="62">
        <v>1</v>
      </c>
      <c r="J10" s="62">
        <v>3</v>
      </c>
      <c r="K10" s="62"/>
      <c r="L10" s="62">
        <v>3</v>
      </c>
      <c r="M10" s="62">
        <v>0</v>
      </c>
      <c r="N10" s="62">
        <v>0</v>
      </c>
      <c r="O10" s="62">
        <v>0</v>
      </c>
      <c r="P10" s="62"/>
      <c r="Q10" s="62">
        <v>2</v>
      </c>
      <c r="R10" s="62">
        <v>1</v>
      </c>
      <c r="S10" s="62">
        <v>1</v>
      </c>
      <c r="T10" s="62">
        <v>0</v>
      </c>
    </row>
    <row r="11" spans="1:23" ht="15" customHeight="1">
      <c r="A11" s="8" t="s">
        <v>90</v>
      </c>
      <c r="B11" s="62">
        <v>0</v>
      </c>
      <c r="C11" s="62">
        <v>2</v>
      </c>
      <c r="D11" s="62">
        <v>0</v>
      </c>
      <c r="E11" s="62">
        <v>0</v>
      </c>
      <c r="F11" s="62"/>
      <c r="G11" s="62">
        <v>6</v>
      </c>
      <c r="H11" s="62">
        <v>23</v>
      </c>
      <c r="I11" s="62">
        <v>0</v>
      </c>
      <c r="J11" s="62">
        <v>2</v>
      </c>
      <c r="K11" s="62"/>
      <c r="L11" s="62">
        <v>2</v>
      </c>
      <c r="M11" s="62">
        <v>3</v>
      </c>
      <c r="N11" s="62">
        <v>0</v>
      </c>
      <c r="O11" s="62">
        <v>1</v>
      </c>
      <c r="P11" s="62"/>
      <c r="Q11" s="62">
        <v>4</v>
      </c>
      <c r="R11" s="62">
        <v>2</v>
      </c>
      <c r="S11" s="62">
        <v>1</v>
      </c>
      <c r="T11" s="62">
        <v>1</v>
      </c>
    </row>
    <row r="12" spans="1:23" ht="15" customHeight="1">
      <c r="A12" s="8" t="s">
        <v>91</v>
      </c>
      <c r="B12" s="62">
        <v>0</v>
      </c>
      <c r="C12" s="62">
        <v>4</v>
      </c>
      <c r="D12" s="62">
        <v>2</v>
      </c>
      <c r="E12" s="62">
        <v>2</v>
      </c>
      <c r="F12" s="62"/>
      <c r="G12" s="62">
        <v>13</v>
      </c>
      <c r="H12" s="62">
        <v>8</v>
      </c>
      <c r="I12" s="62">
        <v>2</v>
      </c>
      <c r="J12" s="62">
        <v>7</v>
      </c>
      <c r="K12" s="62"/>
      <c r="L12" s="62">
        <v>1</v>
      </c>
      <c r="M12" s="62">
        <v>1</v>
      </c>
      <c r="N12" s="62">
        <v>0</v>
      </c>
      <c r="O12" s="62">
        <v>0</v>
      </c>
      <c r="P12" s="62"/>
      <c r="Q12" s="62">
        <v>2</v>
      </c>
      <c r="R12" s="62">
        <v>0</v>
      </c>
      <c r="S12" s="62">
        <v>1</v>
      </c>
      <c r="T12" s="62">
        <v>1</v>
      </c>
    </row>
    <row r="13" spans="1:23" ht="15" customHeight="1">
      <c r="A13" s="8" t="s">
        <v>92</v>
      </c>
      <c r="B13" s="62">
        <v>0</v>
      </c>
      <c r="C13" s="62">
        <v>3</v>
      </c>
      <c r="D13" s="62">
        <v>0</v>
      </c>
      <c r="E13" s="62">
        <v>0</v>
      </c>
      <c r="F13" s="62"/>
      <c r="G13" s="62">
        <v>10</v>
      </c>
      <c r="H13" s="62">
        <v>17</v>
      </c>
      <c r="I13" s="62">
        <v>2</v>
      </c>
      <c r="J13" s="62">
        <v>2</v>
      </c>
      <c r="K13" s="62"/>
      <c r="L13" s="62">
        <v>0</v>
      </c>
      <c r="M13" s="62">
        <v>1</v>
      </c>
      <c r="N13" s="62">
        <v>0</v>
      </c>
      <c r="O13" s="62">
        <v>0</v>
      </c>
      <c r="P13" s="62"/>
      <c r="Q13" s="62">
        <v>3</v>
      </c>
      <c r="R13" s="62">
        <v>1</v>
      </c>
      <c r="S13" s="62">
        <v>1</v>
      </c>
      <c r="T13" s="62">
        <v>0</v>
      </c>
    </row>
    <row r="14" spans="1:23" ht="15" customHeight="1">
      <c r="A14" s="8" t="s">
        <v>93</v>
      </c>
      <c r="B14" s="62">
        <v>0</v>
      </c>
      <c r="C14" s="62">
        <v>1</v>
      </c>
      <c r="D14" s="62">
        <v>0</v>
      </c>
      <c r="E14" s="62">
        <v>0</v>
      </c>
      <c r="F14" s="62"/>
      <c r="G14" s="62">
        <v>1</v>
      </c>
      <c r="H14" s="62">
        <v>3</v>
      </c>
      <c r="I14" s="62">
        <v>0</v>
      </c>
      <c r="J14" s="62">
        <v>3</v>
      </c>
      <c r="K14" s="62"/>
      <c r="L14" s="62">
        <v>1</v>
      </c>
      <c r="M14" s="62">
        <v>0</v>
      </c>
      <c r="N14" s="62">
        <v>0</v>
      </c>
      <c r="O14" s="62">
        <v>0</v>
      </c>
      <c r="P14" s="62"/>
      <c r="Q14" s="62">
        <v>1</v>
      </c>
      <c r="R14" s="62">
        <v>0</v>
      </c>
      <c r="S14" s="62">
        <v>0</v>
      </c>
      <c r="T14" s="62">
        <v>0</v>
      </c>
    </row>
    <row r="15" spans="1:23" ht="15" customHeight="1">
      <c r="A15" s="8" t="s">
        <v>94</v>
      </c>
      <c r="B15" s="62">
        <v>0</v>
      </c>
      <c r="C15" s="62">
        <v>10</v>
      </c>
      <c r="D15" s="62">
        <v>0</v>
      </c>
      <c r="E15" s="62">
        <v>0</v>
      </c>
      <c r="F15" s="62"/>
      <c r="G15" s="62">
        <v>18</v>
      </c>
      <c r="H15" s="62">
        <v>5</v>
      </c>
      <c r="I15" s="62">
        <v>0</v>
      </c>
      <c r="J15" s="62">
        <v>3</v>
      </c>
      <c r="K15" s="62"/>
      <c r="L15" s="62">
        <v>0</v>
      </c>
      <c r="M15" s="62">
        <v>10</v>
      </c>
      <c r="N15" s="62">
        <v>0</v>
      </c>
      <c r="O15" s="62">
        <v>0</v>
      </c>
      <c r="P15" s="62"/>
      <c r="Q15" s="62">
        <v>2</v>
      </c>
      <c r="R15" s="62">
        <v>12</v>
      </c>
      <c r="S15" s="62">
        <v>0</v>
      </c>
      <c r="T15" s="62">
        <v>1</v>
      </c>
    </row>
    <row r="16" spans="1:23" ht="15" customHeight="1">
      <c r="A16" s="8" t="s">
        <v>95</v>
      </c>
      <c r="B16" s="62">
        <v>0</v>
      </c>
      <c r="C16" s="62">
        <v>0</v>
      </c>
      <c r="D16" s="62">
        <v>0</v>
      </c>
      <c r="E16" s="62">
        <v>0</v>
      </c>
      <c r="F16" s="62"/>
      <c r="G16" s="62">
        <v>0</v>
      </c>
      <c r="H16" s="62">
        <v>2</v>
      </c>
      <c r="I16" s="62">
        <v>0</v>
      </c>
      <c r="J16" s="62">
        <v>1</v>
      </c>
      <c r="K16" s="62"/>
      <c r="L16" s="62">
        <v>0</v>
      </c>
      <c r="M16" s="62">
        <v>0</v>
      </c>
      <c r="N16" s="62">
        <v>0</v>
      </c>
      <c r="O16" s="62">
        <v>0</v>
      </c>
      <c r="P16" s="62"/>
      <c r="Q16" s="62">
        <v>0</v>
      </c>
      <c r="R16" s="62">
        <v>1</v>
      </c>
      <c r="S16" s="62">
        <v>0</v>
      </c>
      <c r="T16" s="62">
        <v>0</v>
      </c>
    </row>
    <row r="17" spans="1:20" ht="15" customHeight="1">
      <c r="A17" s="8" t="s">
        <v>96</v>
      </c>
      <c r="B17" s="62">
        <v>1</v>
      </c>
      <c r="C17" s="62">
        <v>0</v>
      </c>
      <c r="D17" s="62">
        <v>0</v>
      </c>
      <c r="E17" s="62">
        <v>1</v>
      </c>
      <c r="F17" s="62"/>
      <c r="G17" s="62">
        <v>22</v>
      </c>
      <c r="H17" s="62">
        <v>32</v>
      </c>
      <c r="I17" s="62">
        <v>1</v>
      </c>
      <c r="J17" s="62">
        <v>8</v>
      </c>
      <c r="K17" s="62"/>
      <c r="L17" s="62">
        <v>3</v>
      </c>
      <c r="M17" s="62">
        <v>8</v>
      </c>
      <c r="N17" s="62">
        <v>1</v>
      </c>
      <c r="O17" s="62">
        <v>1</v>
      </c>
      <c r="P17" s="62"/>
      <c r="Q17" s="62">
        <v>2</v>
      </c>
      <c r="R17" s="62">
        <v>15</v>
      </c>
      <c r="S17" s="62">
        <v>2</v>
      </c>
      <c r="T17" s="62">
        <v>0</v>
      </c>
    </row>
    <row r="18" spans="1:20" ht="15" customHeight="1">
      <c r="A18" s="8" t="s">
        <v>97</v>
      </c>
      <c r="B18" s="62">
        <v>0</v>
      </c>
      <c r="C18" s="62">
        <v>2</v>
      </c>
      <c r="D18" s="62">
        <v>0</v>
      </c>
      <c r="E18" s="62">
        <v>0</v>
      </c>
      <c r="F18" s="62"/>
      <c r="G18" s="62">
        <v>8</v>
      </c>
      <c r="H18" s="62">
        <v>10</v>
      </c>
      <c r="I18" s="62">
        <v>0</v>
      </c>
      <c r="J18" s="62">
        <v>6</v>
      </c>
      <c r="K18" s="62"/>
      <c r="L18" s="62">
        <v>0</v>
      </c>
      <c r="M18" s="62">
        <v>2</v>
      </c>
      <c r="N18" s="62">
        <v>0</v>
      </c>
      <c r="O18" s="62">
        <v>0</v>
      </c>
      <c r="P18" s="62"/>
      <c r="Q18" s="62">
        <v>2</v>
      </c>
      <c r="R18" s="62">
        <v>0</v>
      </c>
      <c r="S18" s="62">
        <v>0</v>
      </c>
      <c r="T18" s="62">
        <v>1</v>
      </c>
    </row>
    <row r="19" spans="1:20" ht="15" customHeight="1">
      <c r="A19" s="8" t="s">
        <v>98</v>
      </c>
      <c r="B19" s="62">
        <v>0</v>
      </c>
      <c r="C19" s="62">
        <v>2</v>
      </c>
      <c r="D19" s="62">
        <v>0</v>
      </c>
      <c r="E19" s="62">
        <v>0</v>
      </c>
      <c r="F19" s="62"/>
      <c r="G19" s="62">
        <v>35</v>
      </c>
      <c r="H19" s="62">
        <v>12</v>
      </c>
      <c r="I19" s="62">
        <v>0</v>
      </c>
      <c r="J19" s="62">
        <v>5</v>
      </c>
      <c r="K19" s="62"/>
      <c r="L19" s="62">
        <v>0</v>
      </c>
      <c r="M19" s="62">
        <v>1</v>
      </c>
      <c r="N19" s="62">
        <v>0</v>
      </c>
      <c r="O19" s="62">
        <v>0</v>
      </c>
      <c r="P19" s="62"/>
      <c r="Q19" s="62">
        <v>4</v>
      </c>
      <c r="R19" s="62">
        <v>3</v>
      </c>
      <c r="S19" s="62">
        <v>0</v>
      </c>
      <c r="T19" s="62">
        <v>3</v>
      </c>
    </row>
    <row r="20" spans="1:20" ht="15" customHeight="1">
      <c r="A20" s="8" t="s">
        <v>99</v>
      </c>
      <c r="B20" s="62">
        <v>0</v>
      </c>
      <c r="C20" s="62">
        <v>0</v>
      </c>
      <c r="D20" s="62">
        <v>0</v>
      </c>
      <c r="E20" s="62">
        <v>0</v>
      </c>
      <c r="F20" s="62"/>
      <c r="G20" s="62">
        <v>8</v>
      </c>
      <c r="H20" s="62">
        <v>11</v>
      </c>
      <c r="I20" s="62">
        <v>0</v>
      </c>
      <c r="J20" s="62">
        <v>2</v>
      </c>
      <c r="K20" s="62"/>
      <c r="L20" s="62">
        <v>0</v>
      </c>
      <c r="M20" s="62">
        <v>0</v>
      </c>
      <c r="N20" s="62">
        <v>0</v>
      </c>
      <c r="O20" s="62">
        <v>0</v>
      </c>
      <c r="P20" s="62"/>
      <c r="Q20" s="62">
        <v>0</v>
      </c>
      <c r="R20" s="62">
        <v>0</v>
      </c>
      <c r="S20" s="62">
        <v>0</v>
      </c>
      <c r="T20" s="62">
        <v>0</v>
      </c>
    </row>
    <row r="21" spans="1:20" ht="15" customHeight="1">
      <c r="A21" s="8" t="s">
        <v>100</v>
      </c>
      <c r="B21" s="62">
        <v>3</v>
      </c>
      <c r="C21" s="62">
        <v>0</v>
      </c>
      <c r="D21" s="62">
        <v>2</v>
      </c>
      <c r="E21" s="62">
        <v>0</v>
      </c>
      <c r="F21" s="62"/>
      <c r="G21" s="62">
        <v>30</v>
      </c>
      <c r="H21" s="62">
        <v>18</v>
      </c>
      <c r="I21" s="62">
        <v>2</v>
      </c>
      <c r="J21" s="62">
        <v>3</v>
      </c>
      <c r="K21" s="62"/>
      <c r="L21" s="62">
        <v>2</v>
      </c>
      <c r="M21" s="62">
        <v>1</v>
      </c>
      <c r="N21" s="62">
        <v>0</v>
      </c>
      <c r="O21" s="62">
        <v>0</v>
      </c>
      <c r="P21" s="62"/>
      <c r="Q21" s="62">
        <v>5</v>
      </c>
      <c r="R21" s="62">
        <v>2</v>
      </c>
      <c r="S21" s="62">
        <v>0</v>
      </c>
      <c r="T21" s="62">
        <v>2</v>
      </c>
    </row>
    <row r="22" spans="1:20" ht="15" customHeight="1">
      <c r="A22" s="8" t="s">
        <v>101</v>
      </c>
      <c r="B22" s="62">
        <v>0</v>
      </c>
      <c r="C22" s="62">
        <v>1</v>
      </c>
      <c r="D22" s="62">
        <v>0</v>
      </c>
      <c r="E22" s="62">
        <v>0</v>
      </c>
      <c r="F22" s="62"/>
      <c r="G22" s="62">
        <v>5</v>
      </c>
      <c r="H22" s="62">
        <v>7</v>
      </c>
      <c r="I22" s="62">
        <v>0</v>
      </c>
      <c r="J22" s="62">
        <v>0</v>
      </c>
      <c r="K22" s="62"/>
      <c r="L22" s="62">
        <v>0</v>
      </c>
      <c r="M22" s="62">
        <v>2</v>
      </c>
      <c r="N22" s="62">
        <v>0</v>
      </c>
      <c r="O22" s="62">
        <v>0</v>
      </c>
      <c r="P22" s="62"/>
      <c r="Q22" s="62">
        <v>4</v>
      </c>
      <c r="R22" s="62">
        <v>0</v>
      </c>
      <c r="S22" s="62">
        <v>0</v>
      </c>
      <c r="T22" s="62">
        <v>1</v>
      </c>
    </row>
    <row r="23" spans="1:20" ht="15" customHeight="1">
      <c r="A23" s="8" t="s">
        <v>102</v>
      </c>
      <c r="B23" s="62">
        <v>0</v>
      </c>
      <c r="C23" s="62">
        <v>0</v>
      </c>
      <c r="D23" s="62">
        <v>0</v>
      </c>
      <c r="E23" s="62">
        <v>1</v>
      </c>
      <c r="F23" s="62"/>
      <c r="G23" s="62">
        <v>16</v>
      </c>
      <c r="H23" s="62">
        <v>18</v>
      </c>
      <c r="I23" s="62">
        <v>2</v>
      </c>
      <c r="J23" s="62">
        <v>3</v>
      </c>
      <c r="K23" s="62"/>
      <c r="L23" s="62">
        <v>0</v>
      </c>
      <c r="M23" s="62">
        <v>6</v>
      </c>
      <c r="N23" s="62">
        <v>0</v>
      </c>
      <c r="O23" s="62">
        <v>0</v>
      </c>
      <c r="P23" s="62"/>
      <c r="Q23" s="62">
        <v>2</v>
      </c>
      <c r="R23" s="62">
        <v>1</v>
      </c>
      <c r="S23" s="62">
        <v>0</v>
      </c>
      <c r="T23" s="62">
        <v>0</v>
      </c>
    </row>
    <row r="24" spans="1:20" ht="15" customHeight="1">
      <c r="A24" s="8" t="s">
        <v>103</v>
      </c>
      <c r="B24" s="62">
        <v>0</v>
      </c>
      <c r="C24" s="62">
        <v>0</v>
      </c>
      <c r="D24" s="62">
        <v>0</v>
      </c>
      <c r="E24" s="62">
        <v>0</v>
      </c>
      <c r="F24" s="62"/>
      <c r="G24" s="62">
        <v>4</v>
      </c>
      <c r="H24" s="62">
        <v>4</v>
      </c>
      <c r="I24" s="62">
        <v>0</v>
      </c>
      <c r="J24" s="62">
        <v>0</v>
      </c>
      <c r="K24" s="62"/>
      <c r="L24" s="62">
        <v>0</v>
      </c>
      <c r="M24" s="62">
        <v>0</v>
      </c>
      <c r="N24" s="62">
        <v>0</v>
      </c>
      <c r="O24" s="62">
        <v>0</v>
      </c>
      <c r="P24" s="62"/>
      <c r="Q24" s="62">
        <v>0</v>
      </c>
      <c r="R24" s="62">
        <v>0</v>
      </c>
      <c r="S24" s="62">
        <v>0</v>
      </c>
      <c r="T24" s="62">
        <v>0</v>
      </c>
    </row>
    <row r="25" spans="1:20" ht="15" customHeight="1">
      <c r="A25" s="8" t="s">
        <v>104</v>
      </c>
      <c r="B25" s="62">
        <v>0</v>
      </c>
      <c r="C25" s="62">
        <v>2</v>
      </c>
      <c r="D25" s="62">
        <v>0</v>
      </c>
      <c r="E25" s="62">
        <v>0</v>
      </c>
      <c r="F25" s="62"/>
      <c r="G25" s="62">
        <v>3</v>
      </c>
      <c r="H25" s="62">
        <v>14</v>
      </c>
      <c r="I25" s="62">
        <v>0</v>
      </c>
      <c r="J25" s="62">
        <v>1</v>
      </c>
      <c r="K25" s="62"/>
      <c r="L25" s="62">
        <v>0</v>
      </c>
      <c r="M25" s="62">
        <v>7</v>
      </c>
      <c r="N25" s="62">
        <v>0</v>
      </c>
      <c r="O25" s="62">
        <v>1</v>
      </c>
      <c r="P25" s="62"/>
      <c r="Q25" s="62">
        <v>1</v>
      </c>
      <c r="R25" s="62">
        <v>5</v>
      </c>
      <c r="S25" s="62">
        <v>0</v>
      </c>
      <c r="T25" s="62">
        <v>0</v>
      </c>
    </row>
    <row r="26" spans="1:20" ht="15" customHeight="1">
      <c r="A26" s="8" t="s">
        <v>105</v>
      </c>
      <c r="B26" s="62">
        <v>0</v>
      </c>
      <c r="C26" s="62">
        <v>0</v>
      </c>
      <c r="D26" s="62">
        <v>0</v>
      </c>
      <c r="E26" s="62">
        <v>0</v>
      </c>
      <c r="F26" s="62"/>
      <c r="G26" s="62">
        <v>4</v>
      </c>
      <c r="H26" s="62">
        <v>5</v>
      </c>
      <c r="I26" s="62">
        <v>1</v>
      </c>
      <c r="J26" s="62">
        <v>9</v>
      </c>
      <c r="K26" s="62"/>
      <c r="L26" s="62">
        <v>0</v>
      </c>
      <c r="M26" s="62">
        <v>0</v>
      </c>
      <c r="N26" s="62">
        <v>0</v>
      </c>
      <c r="O26" s="62">
        <v>0</v>
      </c>
      <c r="P26" s="62"/>
      <c r="Q26" s="62">
        <v>1</v>
      </c>
      <c r="R26" s="62">
        <v>2</v>
      </c>
      <c r="S26" s="62">
        <v>0</v>
      </c>
      <c r="T26" s="62">
        <v>1</v>
      </c>
    </row>
    <row r="27" spans="1:20" ht="15" customHeight="1">
      <c r="A27" s="8" t="s">
        <v>106</v>
      </c>
      <c r="B27" s="62">
        <v>2</v>
      </c>
      <c r="C27" s="62">
        <v>0</v>
      </c>
      <c r="D27" s="62">
        <v>0</v>
      </c>
      <c r="E27" s="62">
        <v>0</v>
      </c>
      <c r="F27" s="62"/>
      <c r="G27" s="62">
        <v>15</v>
      </c>
      <c r="H27" s="62">
        <v>6</v>
      </c>
      <c r="I27" s="62">
        <v>0</v>
      </c>
      <c r="J27" s="62">
        <v>2</v>
      </c>
      <c r="K27" s="62"/>
      <c r="L27" s="62">
        <v>0</v>
      </c>
      <c r="M27" s="62">
        <v>0</v>
      </c>
      <c r="N27" s="62">
        <v>0</v>
      </c>
      <c r="O27" s="62">
        <v>0</v>
      </c>
      <c r="P27" s="62"/>
      <c r="Q27" s="62">
        <v>1</v>
      </c>
      <c r="R27" s="62">
        <v>4</v>
      </c>
      <c r="S27" s="62">
        <v>0</v>
      </c>
      <c r="T27" s="62">
        <v>1</v>
      </c>
    </row>
    <row r="28" spans="1:20" ht="15" customHeight="1">
      <c r="A28" s="8" t="s">
        <v>107</v>
      </c>
      <c r="B28" s="62">
        <v>0</v>
      </c>
      <c r="C28" s="62">
        <v>0</v>
      </c>
      <c r="D28" s="62">
        <v>0</v>
      </c>
      <c r="E28" s="62">
        <v>0</v>
      </c>
      <c r="F28" s="62"/>
      <c r="G28" s="62">
        <v>4</v>
      </c>
      <c r="H28" s="62">
        <v>5</v>
      </c>
      <c r="I28" s="62">
        <v>0</v>
      </c>
      <c r="J28" s="62">
        <v>2</v>
      </c>
      <c r="K28" s="62"/>
      <c r="L28" s="62">
        <v>3</v>
      </c>
      <c r="M28" s="62">
        <v>2</v>
      </c>
      <c r="N28" s="62">
        <v>0</v>
      </c>
      <c r="O28" s="62">
        <v>1</v>
      </c>
      <c r="P28" s="62"/>
      <c r="Q28" s="62">
        <v>0</v>
      </c>
      <c r="R28" s="62">
        <v>3</v>
      </c>
      <c r="S28" s="62">
        <v>0</v>
      </c>
      <c r="T28" s="62">
        <v>0</v>
      </c>
    </row>
    <row r="29" spans="1:20" ht="15" customHeight="1">
      <c r="A29" s="8" t="s">
        <v>108</v>
      </c>
      <c r="B29" s="62">
        <v>0</v>
      </c>
      <c r="C29" s="62">
        <v>0</v>
      </c>
      <c r="D29" s="62">
        <v>0</v>
      </c>
      <c r="E29" s="62">
        <v>0</v>
      </c>
      <c r="F29" s="62"/>
      <c r="G29" s="62">
        <v>12</v>
      </c>
      <c r="H29" s="62">
        <v>15</v>
      </c>
      <c r="I29" s="62">
        <v>4</v>
      </c>
      <c r="J29" s="62">
        <v>7</v>
      </c>
      <c r="K29" s="62"/>
      <c r="L29" s="62">
        <v>1</v>
      </c>
      <c r="M29" s="62">
        <v>0</v>
      </c>
      <c r="N29" s="62">
        <v>0</v>
      </c>
      <c r="O29" s="62">
        <v>0</v>
      </c>
      <c r="P29" s="62"/>
      <c r="Q29" s="62">
        <v>5</v>
      </c>
      <c r="R29" s="62">
        <v>1</v>
      </c>
      <c r="S29" s="62">
        <v>0</v>
      </c>
      <c r="T29" s="62">
        <v>0</v>
      </c>
    </row>
    <row r="30" spans="1:20" ht="15" customHeight="1">
      <c r="A30" s="8" t="s">
        <v>109</v>
      </c>
      <c r="B30" s="62">
        <v>0</v>
      </c>
      <c r="C30" s="62">
        <v>0</v>
      </c>
      <c r="D30" s="62">
        <v>0</v>
      </c>
      <c r="E30" s="62">
        <v>0</v>
      </c>
      <c r="F30" s="62"/>
      <c r="G30" s="62">
        <v>12</v>
      </c>
      <c r="H30" s="62">
        <v>10</v>
      </c>
      <c r="I30" s="62">
        <v>0</v>
      </c>
      <c r="J30" s="62">
        <v>6</v>
      </c>
      <c r="K30" s="62"/>
      <c r="L30" s="62">
        <v>0</v>
      </c>
      <c r="M30" s="62">
        <v>1</v>
      </c>
      <c r="N30" s="62">
        <v>0</v>
      </c>
      <c r="O30" s="62">
        <v>0</v>
      </c>
      <c r="P30" s="62"/>
      <c r="Q30" s="62">
        <v>6</v>
      </c>
      <c r="R30" s="62">
        <v>0</v>
      </c>
      <c r="S30" s="62">
        <v>0</v>
      </c>
      <c r="T30" s="62">
        <v>1</v>
      </c>
    </row>
    <row r="31" spans="1:20" ht="15" customHeight="1">
      <c r="A31" s="8" t="s">
        <v>110</v>
      </c>
      <c r="B31" s="62">
        <v>0</v>
      </c>
      <c r="C31" s="62">
        <v>0</v>
      </c>
      <c r="D31" s="62">
        <v>0</v>
      </c>
      <c r="E31" s="62">
        <v>0</v>
      </c>
      <c r="F31" s="62"/>
      <c r="G31" s="62">
        <v>3</v>
      </c>
      <c r="H31" s="62">
        <v>8</v>
      </c>
      <c r="I31" s="62">
        <v>0</v>
      </c>
      <c r="J31" s="62">
        <v>2</v>
      </c>
      <c r="K31" s="62"/>
      <c r="L31" s="62">
        <v>0</v>
      </c>
      <c r="M31" s="62">
        <v>0</v>
      </c>
      <c r="N31" s="62">
        <v>0</v>
      </c>
      <c r="O31" s="62">
        <v>0</v>
      </c>
      <c r="P31" s="62"/>
      <c r="Q31" s="62">
        <v>0</v>
      </c>
      <c r="R31" s="62">
        <v>1</v>
      </c>
      <c r="S31" s="62">
        <v>0</v>
      </c>
      <c r="T31" s="62">
        <v>0</v>
      </c>
    </row>
    <row r="32" spans="1:20" ht="15" customHeight="1">
      <c r="A32" s="8" t="s">
        <v>111</v>
      </c>
      <c r="B32" s="62">
        <v>0</v>
      </c>
      <c r="C32" s="62">
        <v>0</v>
      </c>
      <c r="D32" s="62">
        <v>0</v>
      </c>
      <c r="E32" s="62">
        <v>0</v>
      </c>
      <c r="F32" s="62"/>
      <c r="G32" s="62">
        <v>3</v>
      </c>
      <c r="H32" s="62">
        <v>5</v>
      </c>
      <c r="I32" s="62">
        <v>0</v>
      </c>
      <c r="J32" s="62">
        <v>2</v>
      </c>
      <c r="K32" s="62"/>
      <c r="L32" s="62">
        <v>1</v>
      </c>
      <c r="M32" s="62">
        <v>0</v>
      </c>
      <c r="N32" s="62">
        <v>0</v>
      </c>
      <c r="O32" s="62">
        <v>0</v>
      </c>
      <c r="P32" s="62"/>
      <c r="Q32" s="62">
        <v>2</v>
      </c>
      <c r="R32" s="62">
        <v>0</v>
      </c>
      <c r="S32" s="62">
        <v>0</v>
      </c>
      <c r="T32" s="62">
        <v>0</v>
      </c>
    </row>
    <row r="33" spans="1:20" ht="15" customHeight="1">
      <c r="A33" s="8" t="s">
        <v>112</v>
      </c>
      <c r="B33" s="62">
        <v>0</v>
      </c>
      <c r="C33" s="62">
        <v>0</v>
      </c>
      <c r="D33" s="62">
        <v>0</v>
      </c>
      <c r="E33" s="62">
        <v>0</v>
      </c>
      <c r="F33" s="62"/>
      <c r="G33" s="62">
        <v>3</v>
      </c>
      <c r="H33" s="62">
        <v>1</v>
      </c>
      <c r="I33" s="62">
        <v>0</v>
      </c>
      <c r="J33" s="62">
        <v>0</v>
      </c>
      <c r="K33" s="62"/>
      <c r="L33" s="62">
        <v>0</v>
      </c>
      <c r="M33" s="62">
        <v>0</v>
      </c>
      <c r="N33" s="62">
        <v>0</v>
      </c>
      <c r="O33" s="62">
        <v>0</v>
      </c>
      <c r="P33" s="62"/>
      <c r="Q33" s="62">
        <v>0</v>
      </c>
      <c r="R33" s="62">
        <v>0</v>
      </c>
      <c r="S33" s="62">
        <v>0</v>
      </c>
      <c r="T33" s="62">
        <v>0</v>
      </c>
    </row>
    <row r="34" spans="1:20" ht="15" customHeight="1">
      <c r="A34" s="8" t="s">
        <v>113</v>
      </c>
      <c r="B34" s="62">
        <v>0</v>
      </c>
      <c r="C34" s="62">
        <v>4</v>
      </c>
      <c r="D34" s="62">
        <v>0</v>
      </c>
      <c r="E34" s="62">
        <v>1</v>
      </c>
      <c r="F34" s="62"/>
      <c r="G34" s="62">
        <v>11</v>
      </c>
      <c r="H34" s="62">
        <v>10</v>
      </c>
      <c r="I34" s="62">
        <v>0</v>
      </c>
      <c r="J34" s="62">
        <v>1</v>
      </c>
      <c r="K34" s="62"/>
      <c r="L34" s="62">
        <v>0</v>
      </c>
      <c r="M34" s="62">
        <v>2</v>
      </c>
      <c r="N34" s="62">
        <v>0</v>
      </c>
      <c r="O34" s="62">
        <v>0</v>
      </c>
      <c r="P34" s="62"/>
      <c r="Q34" s="62">
        <v>0</v>
      </c>
      <c r="R34" s="62">
        <v>4</v>
      </c>
      <c r="S34" s="62">
        <v>0</v>
      </c>
      <c r="T34" s="62">
        <v>0</v>
      </c>
    </row>
    <row r="35" spans="1:20" ht="15" customHeight="1">
      <c r="A35" s="8" t="s">
        <v>114</v>
      </c>
      <c r="B35" s="62">
        <v>0</v>
      </c>
      <c r="C35" s="62">
        <v>1</v>
      </c>
      <c r="D35" s="62">
        <v>0</v>
      </c>
      <c r="E35" s="62">
        <v>0</v>
      </c>
      <c r="F35" s="62"/>
      <c r="G35" s="62">
        <v>9</v>
      </c>
      <c r="H35" s="62">
        <v>20</v>
      </c>
      <c r="I35" s="62">
        <v>0</v>
      </c>
      <c r="J35" s="62">
        <v>4</v>
      </c>
      <c r="K35" s="62"/>
      <c r="L35" s="62">
        <v>2</v>
      </c>
      <c r="M35" s="62">
        <v>1</v>
      </c>
      <c r="N35" s="62">
        <v>0</v>
      </c>
      <c r="O35" s="62">
        <v>1</v>
      </c>
      <c r="P35" s="62"/>
      <c r="Q35" s="62">
        <v>1</v>
      </c>
      <c r="R35" s="62">
        <v>3</v>
      </c>
      <c r="S35" s="62">
        <v>0</v>
      </c>
      <c r="T35" s="62">
        <v>1</v>
      </c>
    </row>
    <row r="36" spans="1:20" ht="15" customHeight="1" thickBot="1">
      <c r="A36" s="52" t="s">
        <v>115</v>
      </c>
      <c r="B36" s="63">
        <v>0</v>
      </c>
      <c r="C36" s="63">
        <v>0</v>
      </c>
      <c r="D36" s="63">
        <v>0</v>
      </c>
      <c r="E36" s="63">
        <v>0</v>
      </c>
      <c r="F36" s="63"/>
      <c r="G36" s="63">
        <v>2</v>
      </c>
      <c r="H36" s="63">
        <v>1</v>
      </c>
      <c r="I36" s="63">
        <v>0</v>
      </c>
      <c r="J36" s="63">
        <v>0</v>
      </c>
      <c r="K36" s="63"/>
      <c r="L36" s="63">
        <v>1</v>
      </c>
      <c r="M36" s="63">
        <v>0</v>
      </c>
      <c r="N36" s="63">
        <v>0</v>
      </c>
      <c r="O36" s="63">
        <v>0</v>
      </c>
      <c r="P36" s="63"/>
      <c r="Q36" s="63">
        <v>0</v>
      </c>
      <c r="R36" s="63">
        <v>0</v>
      </c>
      <c r="S36" s="63">
        <v>0</v>
      </c>
      <c r="T36" s="63">
        <v>0</v>
      </c>
    </row>
    <row r="37" spans="1:20" ht="31.5" customHeight="1">
      <c r="A37" s="194" t="s">
        <v>350</v>
      </c>
      <c r="B37" s="194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</row>
    <row r="38" spans="1:20" ht="15" customHeight="1">
      <c r="A38" s="6" t="s">
        <v>567</v>
      </c>
    </row>
  </sheetData>
  <mergeCells count="12">
    <mergeCell ref="A37:T37"/>
    <mergeCell ref="V2:V3"/>
    <mergeCell ref="A1:T1"/>
    <mergeCell ref="A2:T2"/>
    <mergeCell ref="A3:T3"/>
    <mergeCell ref="A4:T4"/>
    <mergeCell ref="A5:T5"/>
    <mergeCell ref="A7:A8"/>
    <mergeCell ref="B7:E7"/>
    <mergeCell ref="G7:J7"/>
    <mergeCell ref="L7:O7"/>
    <mergeCell ref="Q7:T7"/>
  </mergeCells>
  <hyperlinks>
    <hyperlink ref="V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8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showGridLines="0" zoomScaleNormal="100" workbookViewId="0">
      <selection activeCell="W23" sqref="W22:W23"/>
    </sheetView>
  </sheetViews>
  <sheetFormatPr baseColWidth="10" defaultRowHeight="15" customHeight="1"/>
  <cols>
    <col min="1" max="1" width="18" style="8" customWidth="1"/>
    <col min="2" max="5" width="5.7109375" style="8" customWidth="1"/>
    <col min="6" max="6" width="1.7109375" style="8" customWidth="1"/>
    <col min="7" max="10" width="5.7109375" style="8" customWidth="1"/>
    <col min="11" max="11" width="1.7109375" style="8" customWidth="1"/>
    <col min="12" max="15" width="5.7109375" style="8" customWidth="1"/>
    <col min="16" max="16" width="1.7109375" style="8" customWidth="1"/>
    <col min="17" max="20" width="5.7109375" style="8" customWidth="1"/>
    <col min="21" max="21" width="11.42578125" style="6"/>
  </cols>
  <sheetData>
    <row r="1" spans="1:23" s="6" customFormat="1" ht="15" customHeight="1">
      <c r="A1" s="183" t="s">
        <v>383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8"/>
      <c r="V1" s="8"/>
      <c r="W1" s="8"/>
    </row>
    <row r="2" spans="1:23" s="6" customFormat="1" ht="15" customHeight="1">
      <c r="A2" s="183" t="s">
        <v>384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8"/>
      <c r="V2" s="178" t="s">
        <v>47</v>
      </c>
      <c r="W2" s="8"/>
    </row>
    <row r="3" spans="1:23" s="6" customFormat="1" ht="15" customHeight="1">
      <c r="A3" s="183" t="s">
        <v>380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8"/>
      <c r="V3" s="178"/>
      <c r="W3" s="8"/>
    </row>
    <row r="4" spans="1:23" s="6" customFormat="1" ht="15" customHeight="1">
      <c r="A4" s="183" t="s">
        <v>79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8"/>
      <c r="V4" s="8"/>
      <c r="W4" s="8"/>
    </row>
    <row r="5" spans="1:23" s="6" customFormat="1" ht="15" customHeight="1">
      <c r="A5" s="183" t="s">
        <v>80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8"/>
      <c r="V5" s="8"/>
      <c r="W5" s="8"/>
    </row>
    <row r="6" spans="1:23" s="6" customFormat="1" ht="15" customHeight="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8"/>
      <c r="V6" s="8"/>
      <c r="W6" s="8"/>
    </row>
    <row r="7" spans="1:23" s="6" customFormat="1" ht="15" customHeight="1">
      <c r="A7" s="188" t="s">
        <v>88</v>
      </c>
      <c r="B7" s="187" t="s">
        <v>360</v>
      </c>
      <c r="C7" s="187"/>
      <c r="D7" s="187"/>
      <c r="E7" s="187"/>
      <c r="F7" s="46"/>
      <c r="G7" s="187" t="s">
        <v>361</v>
      </c>
      <c r="H7" s="187"/>
      <c r="I7" s="187"/>
      <c r="J7" s="187"/>
      <c r="K7" s="46"/>
      <c r="L7" s="187" t="s">
        <v>362</v>
      </c>
      <c r="M7" s="187"/>
      <c r="N7" s="187"/>
      <c r="O7" s="187"/>
      <c r="P7" s="46"/>
      <c r="Q7" s="187" t="s">
        <v>363</v>
      </c>
      <c r="R7" s="187"/>
      <c r="S7" s="187"/>
      <c r="T7" s="187"/>
      <c r="U7" s="8"/>
      <c r="V7" s="8"/>
      <c r="W7" s="8"/>
    </row>
    <row r="8" spans="1:23" ht="15" customHeight="1">
      <c r="A8" s="188"/>
      <c r="B8" s="47">
        <v>2018</v>
      </c>
      <c r="C8" s="48">
        <v>2019</v>
      </c>
      <c r="D8" s="48">
        <v>2020</v>
      </c>
      <c r="E8" s="48">
        <v>2021</v>
      </c>
      <c r="F8" s="48"/>
      <c r="G8" s="47">
        <v>2018</v>
      </c>
      <c r="H8" s="48">
        <v>2019</v>
      </c>
      <c r="I8" s="48">
        <v>2020</v>
      </c>
      <c r="J8" s="48">
        <v>2021</v>
      </c>
      <c r="K8" s="48"/>
      <c r="L8" s="47">
        <v>2018</v>
      </c>
      <c r="M8" s="48">
        <v>2019</v>
      </c>
      <c r="N8" s="48">
        <v>2020</v>
      </c>
      <c r="O8" s="48">
        <v>2021</v>
      </c>
      <c r="P8" s="48"/>
      <c r="Q8" s="47">
        <v>2018</v>
      </c>
      <c r="R8" s="48">
        <v>2019</v>
      </c>
      <c r="S8" s="48">
        <v>2020</v>
      </c>
      <c r="T8" s="48">
        <v>2021</v>
      </c>
    </row>
    <row r="9" spans="1:23" s="4" customFormat="1" ht="15" customHeight="1">
      <c r="A9" s="66" t="s">
        <v>189</v>
      </c>
      <c r="B9" s="67">
        <v>6</v>
      </c>
      <c r="C9" s="67">
        <v>17</v>
      </c>
      <c r="D9" s="67">
        <v>0</v>
      </c>
      <c r="E9" s="67">
        <v>2</v>
      </c>
      <c r="F9" s="67"/>
      <c r="G9" s="67">
        <v>222</v>
      </c>
      <c r="H9" s="67">
        <v>260</v>
      </c>
      <c r="I9" s="67">
        <v>13</v>
      </c>
      <c r="J9" s="67">
        <v>63</v>
      </c>
      <c r="K9" s="67"/>
      <c r="L9" s="67">
        <v>9</v>
      </c>
      <c r="M9" s="67">
        <v>27</v>
      </c>
      <c r="N9" s="67">
        <v>1</v>
      </c>
      <c r="O9" s="67">
        <v>5</v>
      </c>
      <c r="P9" s="67"/>
      <c r="Q9" s="67">
        <v>38</v>
      </c>
      <c r="R9" s="67">
        <v>54</v>
      </c>
      <c r="S9" s="67">
        <v>5</v>
      </c>
      <c r="T9" s="67">
        <v>9</v>
      </c>
      <c r="U9" s="71"/>
    </row>
    <row r="10" spans="1:23" ht="15" customHeight="1">
      <c r="A10" s="8" t="s">
        <v>89</v>
      </c>
      <c r="B10" s="62">
        <v>2</v>
      </c>
      <c r="C10" s="62">
        <v>2</v>
      </c>
      <c r="D10" s="62">
        <v>0</v>
      </c>
      <c r="E10" s="62">
        <v>0</v>
      </c>
      <c r="F10" s="62"/>
      <c r="G10" s="62">
        <v>9</v>
      </c>
      <c r="H10" s="62">
        <v>26</v>
      </c>
      <c r="I10" s="62">
        <v>1</v>
      </c>
      <c r="J10" s="62">
        <v>3</v>
      </c>
      <c r="K10" s="62"/>
      <c r="L10" s="62">
        <v>0</v>
      </c>
      <c r="M10" s="62">
        <v>0</v>
      </c>
      <c r="N10" s="62">
        <v>0</v>
      </c>
      <c r="O10" s="62">
        <v>0</v>
      </c>
      <c r="P10" s="62"/>
      <c r="Q10" s="62">
        <v>0</v>
      </c>
      <c r="R10" s="62">
        <v>0</v>
      </c>
      <c r="S10" s="62">
        <v>1</v>
      </c>
      <c r="T10" s="62">
        <v>0</v>
      </c>
    </row>
    <row r="11" spans="1:23" ht="15" customHeight="1">
      <c r="A11" s="8" t="s">
        <v>90</v>
      </c>
      <c r="B11" s="62">
        <v>0</v>
      </c>
      <c r="C11" s="62">
        <v>1</v>
      </c>
      <c r="D11" s="62">
        <v>0</v>
      </c>
      <c r="E11" s="62">
        <v>1</v>
      </c>
      <c r="F11" s="62"/>
      <c r="G11" s="62">
        <v>5</v>
      </c>
      <c r="H11" s="62">
        <v>15</v>
      </c>
      <c r="I11" s="62">
        <v>0</v>
      </c>
      <c r="J11" s="62">
        <v>2</v>
      </c>
      <c r="K11" s="62"/>
      <c r="L11" s="62">
        <v>0</v>
      </c>
      <c r="M11" s="62">
        <v>2</v>
      </c>
      <c r="N11" s="62">
        <v>0</v>
      </c>
      <c r="O11" s="62">
        <v>2</v>
      </c>
      <c r="P11" s="62"/>
      <c r="Q11" s="62">
        <v>3</v>
      </c>
      <c r="R11" s="62">
        <v>1</v>
      </c>
      <c r="S11" s="62">
        <v>1</v>
      </c>
      <c r="T11" s="62">
        <v>0</v>
      </c>
    </row>
    <row r="12" spans="1:23" ht="15" customHeight="1">
      <c r="A12" s="8" t="s">
        <v>91</v>
      </c>
      <c r="B12" s="62">
        <v>0</v>
      </c>
      <c r="C12" s="62">
        <v>4</v>
      </c>
      <c r="D12" s="62">
        <v>0</v>
      </c>
      <c r="E12" s="62">
        <v>0</v>
      </c>
      <c r="F12" s="62"/>
      <c r="G12" s="62">
        <v>8</v>
      </c>
      <c r="H12" s="62">
        <v>8</v>
      </c>
      <c r="I12" s="62">
        <v>4</v>
      </c>
      <c r="J12" s="62">
        <v>2</v>
      </c>
      <c r="K12" s="62"/>
      <c r="L12" s="62">
        <v>0</v>
      </c>
      <c r="M12" s="62">
        <v>0</v>
      </c>
      <c r="N12" s="62">
        <v>0</v>
      </c>
      <c r="O12" s="62">
        <v>0</v>
      </c>
      <c r="P12" s="62"/>
      <c r="Q12" s="62">
        <v>1</v>
      </c>
      <c r="R12" s="62">
        <v>3</v>
      </c>
      <c r="S12" s="62">
        <v>0</v>
      </c>
      <c r="T12" s="62">
        <v>0</v>
      </c>
    </row>
    <row r="13" spans="1:23" ht="15" customHeight="1">
      <c r="A13" s="8" t="s">
        <v>92</v>
      </c>
      <c r="B13" s="62">
        <v>0</v>
      </c>
      <c r="C13" s="62">
        <v>1</v>
      </c>
      <c r="D13" s="62">
        <v>0</v>
      </c>
      <c r="E13" s="62">
        <v>0</v>
      </c>
      <c r="F13" s="62"/>
      <c r="G13" s="62">
        <v>10</v>
      </c>
      <c r="H13" s="62">
        <v>14</v>
      </c>
      <c r="I13" s="62">
        <v>1</v>
      </c>
      <c r="J13" s="62">
        <v>2</v>
      </c>
      <c r="K13" s="62"/>
      <c r="L13" s="62">
        <v>0</v>
      </c>
      <c r="M13" s="62">
        <v>0</v>
      </c>
      <c r="N13" s="62">
        <v>0</v>
      </c>
      <c r="O13" s="62">
        <v>0</v>
      </c>
      <c r="P13" s="62"/>
      <c r="Q13" s="62">
        <v>1</v>
      </c>
      <c r="R13" s="62">
        <v>1</v>
      </c>
      <c r="S13" s="62">
        <v>1</v>
      </c>
      <c r="T13" s="62">
        <v>0</v>
      </c>
    </row>
    <row r="14" spans="1:23" ht="15" customHeight="1">
      <c r="A14" s="8" t="s">
        <v>93</v>
      </c>
      <c r="B14" s="62">
        <v>0</v>
      </c>
      <c r="C14" s="62">
        <v>0</v>
      </c>
      <c r="D14" s="62">
        <v>0</v>
      </c>
      <c r="E14" s="62">
        <v>0</v>
      </c>
      <c r="F14" s="62"/>
      <c r="G14" s="62">
        <v>1</v>
      </c>
      <c r="H14" s="62">
        <v>2</v>
      </c>
      <c r="I14" s="62">
        <v>0</v>
      </c>
      <c r="J14" s="62">
        <v>2</v>
      </c>
      <c r="K14" s="62"/>
      <c r="L14" s="62">
        <v>0</v>
      </c>
      <c r="M14" s="62">
        <v>0</v>
      </c>
      <c r="N14" s="62">
        <v>0</v>
      </c>
      <c r="O14" s="62">
        <v>0</v>
      </c>
      <c r="P14" s="62"/>
      <c r="Q14" s="62">
        <v>1</v>
      </c>
      <c r="R14" s="62">
        <v>0</v>
      </c>
      <c r="S14" s="62">
        <v>0</v>
      </c>
      <c r="T14" s="62">
        <v>0</v>
      </c>
    </row>
    <row r="15" spans="1:23" ht="15" customHeight="1">
      <c r="A15" s="8" t="s">
        <v>94</v>
      </c>
      <c r="B15" s="62">
        <v>0</v>
      </c>
      <c r="C15" s="62">
        <v>0</v>
      </c>
      <c r="D15" s="62">
        <v>0</v>
      </c>
      <c r="E15" s="62">
        <v>0</v>
      </c>
      <c r="F15" s="62"/>
      <c r="G15" s="62">
        <v>16</v>
      </c>
      <c r="H15" s="62">
        <v>4</v>
      </c>
      <c r="I15" s="62">
        <v>0</v>
      </c>
      <c r="J15" s="62">
        <v>1</v>
      </c>
      <c r="K15" s="62"/>
      <c r="L15" s="62">
        <v>1</v>
      </c>
      <c r="M15" s="62">
        <v>1</v>
      </c>
      <c r="N15" s="62">
        <v>0</v>
      </c>
      <c r="O15" s="62">
        <v>0</v>
      </c>
      <c r="P15" s="62"/>
      <c r="Q15" s="62">
        <v>1</v>
      </c>
      <c r="R15" s="62">
        <v>10</v>
      </c>
      <c r="S15" s="62">
        <v>0</v>
      </c>
      <c r="T15" s="62">
        <v>0</v>
      </c>
    </row>
    <row r="16" spans="1:23" ht="15" customHeight="1">
      <c r="A16" s="8" t="s">
        <v>95</v>
      </c>
      <c r="B16" s="62">
        <v>0</v>
      </c>
      <c r="C16" s="62">
        <v>0</v>
      </c>
      <c r="D16" s="62">
        <v>0</v>
      </c>
      <c r="E16" s="62">
        <v>0</v>
      </c>
      <c r="F16" s="62"/>
      <c r="G16" s="62">
        <v>0</v>
      </c>
      <c r="H16" s="62">
        <v>2</v>
      </c>
      <c r="I16" s="62">
        <v>0</v>
      </c>
      <c r="J16" s="62">
        <v>1</v>
      </c>
      <c r="K16" s="62"/>
      <c r="L16" s="62">
        <v>0</v>
      </c>
      <c r="M16" s="62">
        <v>0</v>
      </c>
      <c r="N16" s="62">
        <v>0</v>
      </c>
      <c r="O16" s="62">
        <v>0</v>
      </c>
      <c r="P16" s="62"/>
      <c r="Q16" s="62">
        <v>0</v>
      </c>
      <c r="R16" s="62">
        <v>3</v>
      </c>
      <c r="S16" s="62">
        <v>0</v>
      </c>
      <c r="T16" s="62">
        <v>0</v>
      </c>
    </row>
    <row r="17" spans="1:20" ht="15" customHeight="1">
      <c r="A17" s="8" t="s">
        <v>96</v>
      </c>
      <c r="B17" s="62">
        <v>0</v>
      </c>
      <c r="C17" s="62">
        <v>2</v>
      </c>
      <c r="D17" s="62">
        <v>0</v>
      </c>
      <c r="E17" s="62">
        <v>1</v>
      </c>
      <c r="F17" s="62"/>
      <c r="G17" s="62">
        <v>21</v>
      </c>
      <c r="H17" s="62">
        <v>24</v>
      </c>
      <c r="I17" s="62">
        <v>1</v>
      </c>
      <c r="J17" s="62">
        <v>7</v>
      </c>
      <c r="K17" s="62"/>
      <c r="L17" s="62">
        <v>0</v>
      </c>
      <c r="M17" s="62">
        <v>7</v>
      </c>
      <c r="N17" s="62">
        <v>1</v>
      </c>
      <c r="O17" s="62">
        <v>1</v>
      </c>
      <c r="P17" s="62"/>
      <c r="Q17" s="62">
        <v>2</v>
      </c>
      <c r="R17" s="62">
        <v>10</v>
      </c>
      <c r="S17" s="62">
        <v>2</v>
      </c>
      <c r="T17" s="62">
        <v>0</v>
      </c>
    </row>
    <row r="18" spans="1:20" ht="15" customHeight="1">
      <c r="A18" s="8" t="s">
        <v>97</v>
      </c>
      <c r="B18" s="62">
        <v>0</v>
      </c>
      <c r="C18" s="62">
        <v>1</v>
      </c>
      <c r="D18" s="62">
        <v>0</v>
      </c>
      <c r="E18" s="62">
        <v>0</v>
      </c>
      <c r="F18" s="62"/>
      <c r="G18" s="62">
        <v>7</v>
      </c>
      <c r="H18" s="62">
        <v>8</v>
      </c>
      <c r="I18" s="62">
        <v>0</v>
      </c>
      <c r="J18" s="62">
        <v>5</v>
      </c>
      <c r="K18" s="62"/>
      <c r="L18" s="62">
        <v>0</v>
      </c>
      <c r="M18" s="62">
        <v>0</v>
      </c>
      <c r="N18" s="62">
        <v>0</v>
      </c>
      <c r="O18" s="62">
        <v>0</v>
      </c>
      <c r="P18" s="62"/>
      <c r="Q18" s="62">
        <v>2</v>
      </c>
      <c r="R18" s="62">
        <v>1</v>
      </c>
      <c r="S18" s="62">
        <v>0</v>
      </c>
      <c r="T18" s="62">
        <v>1</v>
      </c>
    </row>
    <row r="19" spans="1:20" ht="15" customHeight="1">
      <c r="A19" s="8" t="s">
        <v>98</v>
      </c>
      <c r="B19" s="62">
        <v>0</v>
      </c>
      <c r="C19" s="62">
        <v>0</v>
      </c>
      <c r="D19" s="62">
        <v>0</v>
      </c>
      <c r="E19" s="62">
        <v>0</v>
      </c>
      <c r="F19" s="62"/>
      <c r="G19" s="62">
        <v>21</v>
      </c>
      <c r="H19" s="62">
        <v>15</v>
      </c>
      <c r="I19" s="62">
        <v>0</v>
      </c>
      <c r="J19" s="62">
        <v>5</v>
      </c>
      <c r="K19" s="62"/>
      <c r="L19" s="62">
        <v>0</v>
      </c>
      <c r="M19" s="62">
        <v>1</v>
      </c>
      <c r="N19" s="62">
        <v>0</v>
      </c>
      <c r="O19" s="62">
        <v>0</v>
      </c>
      <c r="P19" s="62"/>
      <c r="Q19" s="62">
        <v>4</v>
      </c>
      <c r="R19" s="62">
        <v>3</v>
      </c>
      <c r="S19" s="62">
        <v>0</v>
      </c>
      <c r="T19" s="62">
        <v>2</v>
      </c>
    </row>
    <row r="20" spans="1:20" ht="15" customHeight="1">
      <c r="A20" s="8" t="s">
        <v>99</v>
      </c>
      <c r="B20" s="62">
        <v>0</v>
      </c>
      <c r="C20" s="62">
        <v>0</v>
      </c>
      <c r="D20" s="62">
        <v>0</v>
      </c>
      <c r="E20" s="62">
        <v>0</v>
      </c>
      <c r="F20" s="62"/>
      <c r="G20" s="62">
        <v>8</v>
      </c>
      <c r="H20" s="62">
        <v>9</v>
      </c>
      <c r="I20" s="62">
        <v>0</v>
      </c>
      <c r="J20" s="62">
        <v>2</v>
      </c>
      <c r="K20" s="62"/>
      <c r="L20" s="62">
        <v>0</v>
      </c>
      <c r="M20" s="62">
        <v>0</v>
      </c>
      <c r="N20" s="62">
        <v>0</v>
      </c>
      <c r="O20" s="62">
        <v>0</v>
      </c>
      <c r="P20" s="62"/>
      <c r="Q20" s="62">
        <v>0</v>
      </c>
      <c r="R20" s="62">
        <v>0</v>
      </c>
      <c r="S20" s="62">
        <v>0</v>
      </c>
      <c r="T20" s="62">
        <v>0</v>
      </c>
    </row>
    <row r="21" spans="1:20" ht="15" customHeight="1">
      <c r="A21" s="8" t="s">
        <v>100</v>
      </c>
      <c r="B21" s="62">
        <v>1</v>
      </c>
      <c r="C21" s="62">
        <v>0</v>
      </c>
      <c r="D21" s="62">
        <v>0</v>
      </c>
      <c r="E21" s="62">
        <v>0</v>
      </c>
      <c r="F21" s="62"/>
      <c r="G21" s="62">
        <v>23</v>
      </c>
      <c r="H21" s="62">
        <v>10</v>
      </c>
      <c r="I21" s="62">
        <v>0</v>
      </c>
      <c r="J21" s="62">
        <v>3</v>
      </c>
      <c r="K21" s="62"/>
      <c r="L21" s="62">
        <v>3</v>
      </c>
      <c r="M21" s="62">
        <v>2</v>
      </c>
      <c r="N21" s="62">
        <v>0</v>
      </c>
      <c r="O21" s="62">
        <v>0</v>
      </c>
      <c r="P21" s="62"/>
      <c r="Q21" s="62">
        <v>3</v>
      </c>
      <c r="R21" s="62">
        <v>3</v>
      </c>
      <c r="S21" s="62">
        <v>0</v>
      </c>
      <c r="T21" s="62">
        <v>3</v>
      </c>
    </row>
    <row r="22" spans="1:20" ht="15" customHeight="1">
      <c r="A22" s="8" t="s">
        <v>101</v>
      </c>
      <c r="B22" s="62">
        <v>0</v>
      </c>
      <c r="C22" s="62">
        <v>0</v>
      </c>
      <c r="D22" s="62">
        <v>0</v>
      </c>
      <c r="E22" s="62">
        <v>0</v>
      </c>
      <c r="F22" s="62"/>
      <c r="G22" s="62">
        <v>4</v>
      </c>
      <c r="H22" s="62">
        <v>7</v>
      </c>
      <c r="I22" s="62">
        <v>0</v>
      </c>
      <c r="J22" s="62">
        <v>0</v>
      </c>
      <c r="K22" s="62"/>
      <c r="L22" s="62">
        <v>0</v>
      </c>
      <c r="M22" s="62">
        <v>2</v>
      </c>
      <c r="N22" s="62">
        <v>0</v>
      </c>
      <c r="O22" s="62">
        <v>0</v>
      </c>
      <c r="P22" s="62"/>
      <c r="Q22" s="62">
        <v>4</v>
      </c>
      <c r="R22" s="62">
        <v>0</v>
      </c>
      <c r="S22" s="62">
        <v>0</v>
      </c>
      <c r="T22" s="62">
        <v>0</v>
      </c>
    </row>
    <row r="23" spans="1:20" ht="15" customHeight="1">
      <c r="A23" s="8" t="s">
        <v>102</v>
      </c>
      <c r="B23" s="62">
        <v>2</v>
      </c>
      <c r="C23" s="62">
        <v>0</v>
      </c>
      <c r="D23" s="62">
        <v>0</v>
      </c>
      <c r="E23" s="62">
        <v>0</v>
      </c>
      <c r="F23" s="62"/>
      <c r="G23" s="62">
        <v>13</v>
      </c>
      <c r="H23" s="62">
        <v>14</v>
      </c>
      <c r="I23" s="62">
        <v>2</v>
      </c>
      <c r="J23" s="62">
        <v>1</v>
      </c>
      <c r="K23" s="62"/>
      <c r="L23" s="62">
        <v>0</v>
      </c>
      <c r="M23" s="62">
        <v>3</v>
      </c>
      <c r="N23" s="62">
        <v>0</v>
      </c>
      <c r="O23" s="62">
        <v>0</v>
      </c>
      <c r="P23" s="62"/>
      <c r="Q23" s="62">
        <v>1</v>
      </c>
      <c r="R23" s="62">
        <v>1</v>
      </c>
      <c r="S23" s="62">
        <v>0</v>
      </c>
      <c r="T23" s="62">
        <v>0</v>
      </c>
    </row>
    <row r="24" spans="1:20" ht="15" customHeight="1">
      <c r="A24" s="8" t="s">
        <v>103</v>
      </c>
      <c r="B24" s="62">
        <v>0</v>
      </c>
      <c r="C24" s="62">
        <v>0</v>
      </c>
      <c r="D24" s="62">
        <v>0</v>
      </c>
      <c r="E24" s="62">
        <v>0</v>
      </c>
      <c r="F24" s="62"/>
      <c r="G24" s="62">
        <v>3</v>
      </c>
      <c r="H24" s="62">
        <v>4</v>
      </c>
      <c r="I24" s="62">
        <v>0</v>
      </c>
      <c r="J24" s="62">
        <v>0</v>
      </c>
      <c r="K24" s="62"/>
      <c r="L24" s="62">
        <v>0</v>
      </c>
      <c r="M24" s="62">
        <v>0</v>
      </c>
      <c r="N24" s="62">
        <v>0</v>
      </c>
      <c r="O24" s="62">
        <v>0</v>
      </c>
      <c r="P24" s="62"/>
      <c r="Q24" s="62">
        <v>1</v>
      </c>
      <c r="R24" s="62">
        <v>0</v>
      </c>
      <c r="S24" s="62">
        <v>0</v>
      </c>
      <c r="T24" s="62">
        <v>0</v>
      </c>
    </row>
    <row r="25" spans="1:20" ht="15" customHeight="1">
      <c r="A25" s="8" t="s">
        <v>104</v>
      </c>
      <c r="B25" s="62">
        <v>0</v>
      </c>
      <c r="C25" s="62">
        <v>2</v>
      </c>
      <c r="D25" s="62">
        <v>0</v>
      </c>
      <c r="E25" s="62">
        <v>0</v>
      </c>
      <c r="F25" s="62"/>
      <c r="G25" s="62">
        <v>4</v>
      </c>
      <c r="H25" s="62">
        <v>12</v>
      </c>
      <c r="I25" s="62">
        <v>2</v>
      </c>
      <c r="J25" s="62">
        <v>2</v>
      </c>
      <c r="K25" s="62"/>
      <c r="L25" s="62">
        <v>0</v>
      </c>
      <c r="M25" s="62">
        <v>7</v>
      </c>
      <c r="N25" s="62">
        <v>0</v>
      </c>
      <c r="O25" s="62">
        <v>1</v>
      </c>
      <c r="P25" s="62"/>
      <c r="Q25" s="62">
        <v>0</v>
      </c>
      <c r="R25" s="62">
        <v>3</v>
      </c>
      <c r="S25" s="62">
        <v>0</v>
      </c>
      <c r="T25" s="62">
        <v>0</v>
      </c>
    </row>
    <row r="26" spans="1:20" ht="15" customHeight="1">
      <c r="A26" s="8" t="s">
        <v>105</v>
      </c>
      <c r="B26" s="62">
        <v>0</v>
      </c>
      <c r="C26" s="62">
        <v>0</v>
      </c>
      <c r="D26" s="62">
        <v>0</v>
      </c>
      <c r="E26" s="62">
        <v>0</v>
      </c>
      <c r="F26" s="62"/>
      <c r="G26" s="62">
        <v>2</v>
      </c>
      <c r="H26" s="62">
        <v>5</v>
      </c>
      <c r="I26" s="62">
        <v>0</v>
      </c>
      <c r="J26" s="62">
        <v>9</v>
      </c>
      <c r="K26" s="62"/>
      <c r="L26" s="62">
        <v>0</v>
      </c>
      <c r="M26" s="62">
        <v>0</v>
      </c>
      <c r="N26" s="62">
        <v>0</v>
      </c>
      <c r="O26" s="62">
        <v>0</v>
      </c>
      <c r="P26" s="62"/>
      <c r="Q26" s="62">
        <v>0</v>
      </c>
      <c r="R26" s="62">
        <v>2</v>
      </c>
      <c r="S26" s="62">
        <v>0</v>
      </c>
      <c r="T26" s="62">
        <v>1</v>
      </c>
    </row>
    <row r="27" spans="1:20" ht="15" customHeight="1">
      <c r="A27" s="8" t="s">
        <v>106</v>
      </c>
      <c r="B27" s="62">
        <v>0</v>
      </c>
      <c r="C27" s="62">
        <v>0</v>
      </c>
      <c r="D27" s="62">
        <v>0</v>
      </c>
      <c r="E27" s="62">
        <v>0</v>
      </c>
      <c r="F27" s="62"/>
      <c r="G27" s="62">
        <v>7</v>
      </c>
      <c r="H27" s="62">
        <v>6</v>
      </c>
      <c r="I27" s="62">
        <v>0</v>
      </c>
      <c r="J27" s="62">
        <v>1</v>
      </c>
      <c r="K27" s="62"/>
      <c r="L27" s="62">
        <v>0</v>
      </c>
      <c r="M27" s="62">
        <v>0</v>
      </c>
      <c r="N27" s="62">
        <v>0</v>
      </c>
      <c r="O27" s="62">
        <v>0</v>
      </c>
      <c r="P27" s="62"/>
      <c r="Q27" s="62">
        <v>1</v>
      </c>
      <c r="R27" s="62">
        <v>4</v>
      </c>
      <c r="S27" s="62">
        <v>0</v>
      </c>
      <c r="T27" s="62">
        <v>1</v>
      </c>
    </row>
    <row r="28" spans="1:20" ht="15" customHeight="1">
      <c r="A28" s="8" t="s">
        <v>107</v>
      </c>
      <c r="B28" s="62">
        <v>0</v>
      </c>
      <c r="C28" s="62">
        <v>0</v>
      </c>
      <c r="D28" s="62">
        <v>0</v>
      </c>
      <c r="E28" s="62">
        <v>0</v>
      </c>
      <c r="F28" s="62"/>
      <c r="G28" s="62">
        <v>0</v>
      </c>
      <c r="H28" s="62">
        <v>2</v>
      </c>
      <c r="I28" s="62">
        <v>0</v>
      </c>
      <c r="J28" s="62">
        <v>1</v>
      </c>
      <c r="K28" s="62"/>
      <c r="L28" s="62">
        <v>0</v>
      </c>
      <c r="M28" s="62">
        <v>0</v>
      </c>
      <c r="N28" s="62">
        <v>0</v>
      </c>
      <c r="O28" s="62">
        <v>0</v>
      </c>
      <c r="P28" s="62"/>
      <c r="Q28" s="62">
        <v>1</v>
      </c>
      <c r="R28" s="62">
        <v>3</v>
      </c>
      <c r="S28" s="62">
        <v>0</v>
      </c>
      <c r="T28" s="62">
        <v>0</v>
      </c>
    </row>
    <row r="29" spans="1:20" ht="15" customHeight="1">
      <c r="A29" s="8" t="s">
        <v>108</v>
      </c>
      <c r="B29" s="62">
        <v>0</v>
      </c>
      <c r="C29" s="62">
        <v>2</v>
      </c>
      <c r="D29" s="62">
        <v>0</v>
      </c>
      <c r="E29" s="62">
        <v>0</v>
      </c>
      <c r="F29" s="62"/>
      <c r="G29" s="62">
        <v>11</v>
      </c>
      <c r="H29" s="62">
        <v>12</v>
      </c>
      <c r="I29" s="62">
        <v>2</v>
      </c>
      <c r="J29" s="62">
        <v>6</v>
      </c>
      <c r="K29" s="62"/>
      <c r="L29" s="62">
        <v>1</v>
      </c>
      <c r="M29" s="62">
        <v>0</v>
      </c>
      <c r="N29" s="62">
        <v>0</v>
      </c>
      <c r="O29" s="62">
        <v>0</v>
      </c>
      <c r="P29" s="62"/>
      <c r="Q29" s="62">
        <v>6</v>
      </c>
      <c r="R29" s="62">
        <v>1</v>
      </c>
      <c r="S29" s="62">
        <v>0</v>
      </c>
      <c r="T29" s="62">
        <v>0</v>
      </c>
    </row>
    <row r="30" spans="1:20" ht="15" customHeight="1">
      <c r="A30" s="8" t="s">
        <v>109</v>
      </c>
      <c r="B30" s="62">
        <v>0</v>
      </c>
      <c r="C30" s="62">
        <v>0</v>
      </c>
      <c r="D30" s="62">
        <v>0</v>
      </c>
      <c r="E30" s="62">
        <v>0</v>
      </c>
      <c r="F30" s="62"/>
      <c r="G30" s="62">
        <v>11</v>
      </c>
      <c r="H30" s="62">
        <v>12</v>
      </c>
      <c r="I30" s="62">
        <v>0</v>
      </c>
      <c r="J30" s="62">
        <v>2</v>
      </c>
      <c r="K30" s="62"/>
      <c r="L30" s="62">
        <v>0</v>
      </c>
      <c r="M30" s="62">
        <v>1</v>
      </c>
      <c r="N30" s="62">
        <v>0</v>
      </c>
      <c r="O30" s="62">
        <v>0</v>
      </c>
      <c r="P30" s="62"/>
      <c r="Q30" s="62">
        <v>5</v>
      </c>
      <c r="R30" s="62">
        <v>0</v>
      </c>
      <c r="S30" s="62">
        <v>0</v>
      </c>
      <c r="T30" s="62">
        <v>0</v>
      </c>
    </row>
    <row r="31" spans="1:20" ht="15" customHeight="1">
      <c r="A31" s="8" t="s">
        <v>110</v>
      </c>
      <c r="B31" s="62">
        <v>0</v>
      </c>
      <c r="C31" s="62">
        <v>0</v>
      </c>
      <c r="D31" s="62">
        <v>0</v>
      </c>
      <c r="E31" s="62">
        <v>0</v>
      </c>
      <c r="F31" s="62"/>
      <c r="G31" s="62">
        <v>2</v>
      </c>
      <c r="H31" s="62">
        <v>7</v>
      </c>
      <c r="I31" s="62">
        <v>0</v>
      </c>
      <c r="J31" s="62">
        <v>2</v>
      </c>
      <c r="K31" s="62"/>
      <c r="L31" s="62">
        <v>0</v>
      </c>
      <c r="M31" s="62">
        <v>0</v>
      </c>
      <c r="N31" s="62">
        <v>0</v>
      </c>
      <c r="O31" s="62">
        <v>0</v>
      </c>
      <c r="P31" s="62"/>
      <c r="Q31" s="62">
        <v>0</v>
      </c>
      <c r="R31" s="62">
        <v>1</v>
      </c>
      <c r="S31" s="62">
        <v>0</v>
      </c>
      <c r="T31" s="62">
        <v>0</v>
      </c>
    </row>
    <row r="32" spans="1:20" ht="15" customHeight="1">
      <c r="A32" s="8" t="s">
        <v>111</v>
      </c>
      <c r="B32" s="62">
        <v>0</v>
      </c>
      <c r="C32" s="62">
        <v>0</v>
      </c>
      <c r="D32" s="62">
        <v>0</v>
      </c>
      <c r="E32" s="62">
        <v>0</v>
      </c>
      <c r="F32" s="62"/>
      <c r="G32" s="62">
        <v>2</v>
      </c>
      <c r="H32" s="62">
        <v>5</v>
      </c>
      <c r="I32" s="62">
        <v>0</v>
      </c>
      <c r="J32" s="62">
        <v>0</v>
      </c>
      <c r="K32" s="62"/>
      <c r="L32" s="62">
        <v>0</v>
      </c>
      <c r="M32" s="62">
        <v>0</v>
      </c>
      <c r="N32" s="62">
        <v>0</v>
      </c>
      <c r="O32" s="62">
        <v>0</v>
      </c>
      <c r="P32" s="62"/>
      <c r="Q32" s="62">
        <v>1</v>
      </c>
      <c r="R32" s="62">
        <v>0</v>
      </c>
      <c r="S32" s="62">
        <v>0</v>
      </c>
      <c r="T32" s="62">
        <v>0</v>
      </c>
    </row>
    <row r="33" spans="1:20" ht="15" customHeight="1">
      <c r="A33" s="8" t="s">
        <v>112</v>
      </c>
      <c r="B33" s="62">
        <v>0</v>
      </c>
      <c r="C33" s="62">
        <v>0</v>
      </c>
      <c r="D33" s="62">
        <v>0</v>
      </c>
      <c r="E33" s="62">
        <v>0</v>
      </c>
      <c r="F33" s="62"/>
      <c r="G33" s="62">
        <v>3</v>
      </c>
      <c r="H33" s="62">
        <v>1</v>
      </c>
      <c r="I33" s="62">
        <v>0</v>
      </c>
      <c r="J33" s="62">
        <v>0</v>
      </c>
      <c r="K33" s="62"/>
      <c r="L33" s="62">
        <v>0</v>
      </c>
      <c r="M33" s="62">
        <v>0</v>
      </c>
      <c r="N33" s="62">
        <v>0</v>
      </c>
      <c r="O33" s="62">
        <v>0</v>
      </c>
      <c r="P33" s="62"/>
      <c r="Q33" s="62">
        <v>0</v>
      </c>
      <c r="R33" s="62">
        <v>0</v>
      </c>
      <c r="S33" s="62">
        <v>0</v>
      </c>
      <c r="T33" s="62">
        <v>0</v>
      </c>
    </row>
    <row r="34" spans="1:20" ht="15" customHeight="1">
      <c r="A34" s="8" t="s">
        <v>113</v>
      </c>
      <c r="B34" s="62">
        <v>1</v>
      </c>
      <c r="C34" s="62">
        <v>1</v>
      </c>
      <c r="D34" s="62">
        <v>0</v>
      </c>
      <c r="E34" s="62">
        <v>0</v>
      </c>
      <c r="F34" s="62"/>
      <c r="G34" s="62">
        <v>11</v>
      </c>
      <c r="H34" s="62">
        <v>17</v>
      </c>
      <c r="I34" s="62">
        <v>0</v>
      </c>
      <c r="J34" s="62">
        <v>1</v>
      </c>
      <c r="K34" s="62"/>
      <c r="L34" s="62">
        <v>0</v>
      </c>
      <c r="M34" s="62">
        <v>0</v>
      </c>
      <c r="N34" s="62">
        <v>0</v>
      </c>
      <c r="O34" s="62">
        <v>0</v>
      </c>
      <c r="P34" s="62"/>
      <c r="Q34" s="62">
        <v>0</v>
      </c>
      <c r="R34" s="62">
        <v>3</v>
      </c>
      <c r="S34" s="62">
        <v>0</v>
      </c>
      <c r="T34" s="62">
        <v>0</v>
      </c>
    </row>
    <row r="35" spans="1:20" ht="15" customHeight="1">
      <c r="A35" s="8" t="s">
        <v>114</v>
      </c>
      <c r="B35" s="62">
        <v>0</v>
      </c>
      <c r="C35" s="62">
        <v>1</v>
      </c>
      <c r="D35" s="62">
        <v>0</v>
      </c>
      <c r="E35" s="62">
        <v>0</v>
      </c>
      <c r="F35" s="62"/>
      <c r="G35" s="62">
        <v>9</v>
      </c>
      <c r="H35" s="62">
        <v>18</v>
      </c>
      <c r="I35" s="62">
        <v>0</v>
      </c>
      <c r="J35" s="62">
        <v>3</v>
      </c>
      <c r="K35" s="62"/>
      <c r="L35" s="62">
        <v>3</v>
      </c>
      <c r="M35" s="62">
        <v>1</v>
      </c>
      <c r="N35" s="62">
        <v>0</v>
      </c>
      <c r="O35" s="62">
        <v>1</v>
      </c>
      <c r="P35" s="62"/>
      <c r="Q35" s="62">
        <v>0</v>
      </c>
      <c r="R35" s="62">
        <v>1</v>
      </c>
      <c r="S35" s="62">
        <v>0</v>
      </c>
      <c r="T35" s="62">
        <v>1</v>
      </c>
    </row>
    <row r="36" spans="1:20" ht="15" customHeight="1" thickBot="1">
      <c r="A36" s="52" t="s">
        <v>115</v>
      </c>
      <c r="B36" s="63">
        <v>0</v>
      </c>
      <c r="C36" s="63">
        <v>0</v>
      </c>
      <c r="D36" s="63">
        <v>0</v>
      </c>
      <c r="E36" s="63">
        <v>0</v>
      </c>
      <c r="F36" s="63"/>
      <c r="G36" s="63">
        <v>11</v>
      </c>
      <c r="H36" s="63">
        <v>1</v>
      </c>
      <c r="I36" s="63">
        <v>0</v>
      </c>
      <c r="J36" s="63">
        <v>0</v>
      </c>
      <c r="K36" s="63"/>
      <c r="L36" s="63">
        <v>1</v>
      </c>
      <c r="M36" s="63">
        <v>0</v>
      </c>
      <c r="N36" s="63">
        <v>0</v>
      </c>
      <c r="O36" s="63">
        <v>0</v>
      </c>
      <c r="P36" s="63"/>
      <c r="Q36" s="63">
        <v>0</v>
      </c>
      <c r="R36" s="63">
        <v>0</v>
      </c>
      <c r="S36" s="63">
        <v>0</v>
      </c>
      <c r="T36" s="63">
        <v>0</v>
      </c>
    </row>
    <row r="37" spans="1:20" ht="31.5" customHeight="1">
      <c r="A37" s="194" t="s">
        <v>350</v>
      </c>
      <c r="B37" s="194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</row>
    <row r="38" spans="1:20" ht="15" customHeight="1">
      <c r="A38" s="193" t="s">
        <v>566</v>
      </c>
      <c r="B38" s="193"/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3"/>
    </row>
  </sheetData>
  <mergeCells count="13">
    <mergeCell ref="A38:T38"/>
    <mergeCell ref="A37:T37"/>
    <mergeCell ref="V2:V3"/>
    <mergeCell ref="A1:T1"/>
    <mergeCell ref="A2:T2"/>
    <mergeCell ref="A3:T3"/>
    <mergeCell ref="A4:T4"/>
    <mergeCell ref="A5:T5"/>
    <mergeCell ref="A7:A8"/>
    <mergeCell ref="B7:E7"/>
    <mergeCell ref="G7:J7"/>
    <mergeCell ref="L7:O7"/>
    <mergeCell ref="Q7:T7"/>
  </mergeCells>
  <hyperlinks>
    <hyperlink ref="V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8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J54"/>
  <sheetViews>
    <sheetView showGridLines="0" workbookViewId="0">
      <selection activeCell="J36" sqref="J36"/>
    </sheetView>
  </sheetViews>
  <sheetFormatPr baseColWidth="10" defaultRowHeight="12.75" customHeight="1"/>
  <cols>
    <col min="1" max="1" width="5.7109375" style="5" customWidth="1"/>
    <col min="2" max="8" width="11.42578125" style="5"/>
    <col min="9" max="9" width="5.7109375" style="5" customWidth="1"/>
    <col min="10" max="16384" width="11.42578125" style="5"/>
  </cols>
  <sheetData>
    <row r="1" spans="1:10" ht="12.75" customHeight="1" thickBot="1"/>
    <row r="2" spans="1:10" ht="12.75" customHeight="1">
      <c r="B2" s="37"/>
      <c r="C2" s="36"/>
      <c r="D2" s="36"/>
      <c r="E2" s="36"/>
      <c r="F2" s="36"/>
      <c r="G2" s="36"/>
      <c r="H2" s="38"/>
      <c r="J2" s="178" t="s">
        <v>47</v>
      </c>
    </row>
    <row r="3" spans="1:10" ht="12.75" customHeight="1">
      <c r="B3" s="33"/>
      <c r="C3" s="34"/>
      <c r="D3" s="34"/>
      <c r="E3" s="34"/>
      <c r="F3" s="34"/>
      <c r="G3" s="34"/>
      <c r="H3" s="35"/>
      <c r="J3" s="178"/>
    </row>
    <row r="4" spans="1:10" ht="12.75" customHeight="1">
      <c r="B4" s="33"/>
      <c r="C4" s="34"/>
      <c r="D4" s="34"/>
      <c r="E4" s="34"/>
      <c r="F4" s="34"/>
      <c r="G4" s="34"/>
      <c r="H4" s="35"/>
    </row>
    <row r="5" spans="1:10" ht="12.75" customHeight="1">
      <c r="B5" s="33"/>
      <c r="C5" s="34"/>
      <c r="D5" s="34"/>
      <c r="E5" s="34"/>
      <c r="F5" s="34"/>
      <c r="G5" s="34"/>
      <c r="H5" s="35"/>
    </row>
    <row r="6" spans="1:10" ht="12.75" customHeight="1">
      <c r="B6" s="33"/>
      <c r="C6" s="34"/>
      <c r="D6" s="34"/>
      <c r="E6" s="34"/>
      <c r="F6" s="34"/>
      <c r="G6" s="34"/>
      <c r="H6" s="35"/>
    </row>
    <row r="7" spans="1:10" ht="12.75" customHeight="1">
      <c r="B7" s="33"/>
      <c r="C7" s="34"/>
      <c r="D7" s="34"/>
      <c r="E7" s="34"/>
      <c r="F7" s="34"/>
      <c r="G7" s="34"/>
      <c r="H7" s="35"/>
    </row>
    <row r="8" spans="1:10" ht="12.75" customHeight="1">
      <c r="B8" s="33"/>
      <c r="C8" s="34"/>
      <c r="D8" s="34"/>
      <c r="E8" s="34"/>
      <c r="F8" s="34"/>
      <c r="G8" s="34"/>
      <c r="H8" s="35"/>
    </row>
    <row r="9" spans="1:10" ht="12.75" customHeight="1">
      <c r="B9" s="33"/>
      <c r="C9" s="34"/>
      <c r="D9" s="34"/>
      <c r="E9" s="34"/>
      <c r="F9" s="34"/>
      <c r="G9" s="34"/>
      <c r="H9" s="35"/>
    </row>
    <row r="10" spans="1:10" ht="12.75" customHeight="1">
      <c r="B10" s="33"/>
      <c r="C10" s="34"/>
      <c r="D10" s="34"/>
      <c r="E10" s="34"/>
      <c r="F10" s="34"/>
      <c r="G10" s="34"/>
      <c r="H10" s="35"/>
    </row>
    <row r="11" spans="1:10" ht="12.75" customHeight="1">
      <c r="A11" s="32"/>
      <c r="B11" s="33"/>
      <c r="C11" s="34"/>
      <c r="D11" s="34"/>
      <c r="E11" s="34"/>
      <c r="F11" s="34"/>
      <c r="G11" s="34"/>
      <c r="H11" s="35"/>
      <c r="I11" s="32"/>
    </row>
    <row r="12" spans="1:10" ht="12.75" customHeight="1">
      <c r="A12" s="32"/>
      <c r="B12" s="33"/>
      <c r="C12" s="34"/>
      <c r="D12" s="34"/>
      <c r="E12" s="34"/>
      <c r="F12" s="34"/>
      <c r="G12" s="34"/>
      <c r="H12" s="35"/>
      <c r="I12" s="32"/>
    </row>
    <row r="13" spans="1:10" ht="12.75" customHeight="1">
      <c r="A13" s="32"/>
      <c r="B13" s="33"/>
      <c r="C13" s="34"/>
      <c r="D13" s="34"/>
      <c r="E13" s="34"/>
      <c r="F13" s="34"/>
      <c r="G13" s="34"/>
      <c r="H13" s="35"/>
      <c r="I13" s="32"/>
    </row>
    <row r="14" spans="1:10" ht="12.75" customHeight="1">
      <c r="A14" s="32"/>
      <c r="B14" s="33"/>
      <c r="C14" s="34"/>
      <c r="D14" s="34"/>
      <c r="E14" s="34"/>
      <c r="F14" s="34"/>
      <c r="G14" s="34"/>
      <c r="H14" s="35"/>
      <c r="I14" s="32"/>
    </row>
    <row r="15" spans="1:10" ht="12.75" customHeight="1">
      <c r="A15" s="32"/>
      <c r="B15" s="215" t="s">
        <v>385</v>
      </c>
      <c r="C15" s="216"/>
      <c r="D15" s="216"/>
      <c r="E15" s="216"/>
      <c r="F15" s="216"/>
      <c r="G15" s="216"/>
      <c r="H15" s="217"/>
      <c r="I15" s="32"/>
    </row>
    <row r="16" spans="1:10" ht="12.75" customHeight="1">
      <c r="A16" s="32"/>
      <c r="B16" s="215"/>
      <c r="C16" s="216"/>
      <c r="D16" s="216"/>
      <c r="E16" s="216"/>
      <c r="F16" s="216"/>
      <c r="G16" s="216"/>
      <c r="H16" s="217"/>
      <c r="I16" s="32"/>
    </row>
    <row r="17" spans="1:9" ht="12.75" customHeight="1">
      <c r="A17" s="32"/>
      <c r="B17" s="215"/>
      <c r="C17" s="216"/>
      <c r="D17" s="216"/>
      <c r="E17" s="216"/>
      <c r="F17" s="216"/>
      <c r="G17" s="216"/>
      <c r="H17" s="217"/>
      <c r="I17" s="32"/>
    </row>
    <row r="18" spans="1:9" ht="12.75" customHeight="1">
      <c r="A18" s="32"/>
      <c r="B18" s="215"/>
      <c r="C18" s="216"/>
      <c r="D18" s="216"/>
      <c r="E18" s="216"/>
      <c r="F18" s="216"/>
      <c r="G18" s="216"/>
      <c r="H18" s="217"/>
      <c r="I18" s="32"/>
    </row>
    <row r="19" spans="1:9" ht="12.75" customHeight="1">
      <c r="A19" s="32"/>
      <c r="B19" s="215"/>
      <c r="C19" s="216"/>
      <c r="D19" s="216"/>
      <c r="E19" s="216"/>
      <c r="F19" s="216"/>
      <c r="G19" s="216"/>
      <c r="H19" s="217"/>
      <c r="I19" s="32"/>
    </row>
    <row r="20" spans="1:9" ht="12.75" customHeight="1">
      <c r="A20" s="32"/>
      <c r="B20" s="215"/>
      <c r="C20" s="216"/>
      <c r="D20" s="216"/>
      <c r="E20" s="216"/>
      <c r="F20" s="216"/>
      <c r="G20" s="216"/>
      <c r="H20" s="217"/>
      <c r="I20" s="32"/>
    </row>
    <row r="21" spans="1:9" ht="12.75" customHeight="1">
      <c r="A21" s="32"/>
      <c r="B21" s="215"/>
      <c r="C21" s="216"/>
      <c r="D21" s="216"/>
      <c r="E21" s="216"/>
      <c r="F21" s="216"/>
      <c r="G21" s="216"/>
      <c r="H21" s="217"/>
      <c r="I21" s="32"/>
    </row>
    <row r="22" spans="1:9" ht="12.75" customHeight="1">
      <c r="A22" s="32"/>
      <c r="B22" s="215"/>
      <c r="C22" s="216"/>
      <c r="D22" s="216"/>
      <c r="E22" s="216"/>
      <c r="F22" s="216"/>
      <c r="G22" s="216"/>
      <c r="H22" s="217"/>
      <c r="I22" s="32"/>
    </row>
    <row r="23" spans="1:9" ht="12.75" customHeight="1">
      <c r="A23" s="32"/>
      <c r="B23" s="215"/>
      <c r="C23" s="216"/>
      <c r="D23" s="216"/>
      <c r="E23" s="216"/>
      <c r="F23" s="216"/>
      <c r="G23" s="216"/>
      <c r="H23" s="217"/>
      <c r="I23" s="32"/>
    </row>
    <row r="24" spans="1:9" ht="12.75" customHeight="1">
      <c r="A24" s="32"/>
      <c r="B24" s="215"/>
      <c r="C24" s="216"/>
      <c r="D24" s="216"/>
      <c r="E24" s="216"/>
      <c r="F24" s="216"/>
      <c r="G24" s="216"/>
      <c r="H24" s="217"/>
      <c r="I24" s="32"/>
    </row>
    <row r="25" spans="1:9" ht="12.75" customHeight="1">
      <c r="A25" s="32"/>
      <c r="B25" s="215"/>
      <c r="C25" s="216"/>
      <c r="D25" s="216"/>
      <c r="E25" s="216"/>
      <c r="F25" s="216"/>
      <c r="G25" s="216"/>
      <c r="H25" s="217"/>
      <c r="I25" s="32"/>
    </row>
    <row r="26" spans="1:9" ht="12.75" customHeight="1">
      <c r="A26" s="32"/>
      <c r="B26" s="215"/>
      <c r="C26" s="216"/>
      <c r="D26" s="216"/>
      <c r="E26" s="216"/>
      <c r="F26" s="216"/>
      <c r="G26" s="216"/>
      <c r="H26" s="217"/>
      <c r="I26" s="32"/>
    </row>
    <row r="27" spans="1:9" ht="12.75" customHeight="1">
      <c r="A27" s="32"/>
      <c r="B27" s="215"/>
      <c r="C27" s="216"/>
      <c r="D27" s="216"/>
      <c r="E27" s="216"/>
      <c r="F27" s="216"/>
      <c r="G27" s="216"/>
      <c r="H27" s="217"/>
      <c r="I27" s="32"/>
    </row>
    <row r="28" spans="1:9" ht="12.75" customHeight="1">
      <c r="A28" s="32"/>
      <c r="B28" s="215"/>
      <c r="C28" s="216"/>
      <c r="D28" s="216"/>
      <c r="E28" s="216"/>
      <c r="F28" s="216"/>
      <c r="G28" s="216"/>
      <c r="H28" s="217"/>
      <c r="I28" s="32"/>
    </row>
    <row r="29" spans="1:9" ht="12.75" customHeight="1">
      <c r="A29" s="32"/>
      <c r="B29" s="215"/>
      <c r="C29" s="216"/>
      <c r="D29" s="216"/>
      <c r="E29" s="216"/>
      <c r="F29" s="216"/>
      <c r="G29" s="216"/>
      <c r="H29" s="217"/>
      <c r="I29" s="32"/>
    </row>
    <row r="30" spans="1:9" ht="12.75" customHeight="1">
      <c r="B30" s="215"/>
      <c r="C30" s="216"/>
      <c r="D30" s="216"/>
      <c r="E30" s="216"/>
      <c r="F30" s="216"/>
      <c r="G30" s="216"/>
      <c r="H30" s="217"/>
    </row>
    <row r="31" spans="1:9" ht="12.75" customHeight="1">
      <c r="B31" s="33"/>
      <c r="C31" s="34"/>
      <c r="D31" s="34"/>
      <c r="E31" s="34"/>
      <c r="F31" s="34"/>
      <c r="G31" s="34"/>
      <c r="H31" s="35"/>
    </row>
    <row r="32" spans="1:9" ht="12.75" customHeight="1">
      <c r="B32" s="33"/>
      <c r="C32" s="34"/>
      <c r="D32" s="34"/>
      <c r="E32" s="34"/>
      <c r="F32" s="34"/>
      <c r="G32" s="34"/>
      <c r="H32" s="35"/>
    </row>
    <row r="33" spans="2:8" ht="12.75" customHeight="1">
      <c r="B33" s="33"/>
      <c r="C33" s="34"/>
      <c r="D33" s="34"/>
      <c r="E33" s="34"/>
      <c r="F33" s="34"/>
      <c r="G33" s="34"/>
      <c r="H33" s="35"/>
    </row>
    <row r="34" spans="2:8" ht="12.75" customHeight="1">
      <c r="B34" s="33"/>
      <c r="C34" s="34"/>
      <c r="D34" s="34"/>
      <c r="E34" s="34"/>
      <c r="F34" s="34"/>
      <c r="G34" s="34"/>
      <c r="H34" s="35"/>
    </row>
    <row r="35" spans="2:8" ht="12.75" customHeight="1">
      <c r="B35" s="33"/>
      <c r="C35" s="34"/>
      <c r="D35" s="34"/>
      <c r="E35" s="34"/>
      <c r="F35" s="34"/>
      <c r="G35" s="34"/>
      <c r="H35" s="35"/>
    </row>
    <row r="36" spans="2:8" ht="12.75" customHeight="1">
      <c r="B36" s="33"/>
      <c r="C36" s="34"/>
      <c r="D36" s="34"/>
      <c r="E36" s="34"/>
      <c r="F36" s="34"/>
      <c r="G36" s="34"/>
      <c r="H36" s="35"/>
    </row>
    <row r="37" spans="2:8" ht="12.75" customHeight="1">
      <c r="B37" s="33"/>
      <c r="C37" s="34"/>
      <c r="D37" s="34"/>
      <c r="E37" s="34"/>
      <c r="F37" s="34"/>
      <c r="G37" s="34"/>
      <c r="H37" s="35"/>
    </row>
    <row r="38" spans="2:8" ht="12.75" customHeight="1">
      <c r="B38" s="33"/>
      <c r="C38" s="34"/>
      <c r="D38" s="34"/>
      <c r="E38" s="34"/>
      <c r="F38" s="34"/>
      <c r="G38" s="34"/>
      <c r="H38" s="35"/>
    </row>
    <row r="39" spans="2:8" ht="12.75" customHeight="1">
      <c r="B39" s="33"/>
      <c r="C39" s="34"/>
      <c r="D39" s="34"/>
      <c r="E39" s="34"/>
      <c r="F39" s="34"/>
      <c r="G39" s="34"/>
      <c r="H39" s="35"/>
    </row>
    <row r="40" spans="2:8" ht="12.75" customHeight="1">
      <c r="B40" s="33"/>
      <c r="C40" s="34"/>
      <c r="D40" s="34"/>
      <c r="E40" s="34"/>
      <c r="F40" s="34"/>
      <c r="G40" s="34"/>
      <c r="H40" s="35"/>
    </row>
    <row r="41" spans="2:8" ht="12.75" customHeight="1">
      <c r="B41" s="33"/>
      <c r="C41" s="34"/>
      <c r="D41" s="34"/>
      <c r="E41" s="34"/>
      <c r="F41" s="34"/>
      <c r="G41" s="34"/>
      <c r="H41" s="35"/>
    </row>
    <row r="42" spans="2:8" ht="12.75" customHeight="1">
      <c r="B42" s="33"/>
      <c r="C42" s="34"/>
      <c r="D42" s="34"/>
      <c r="E42" s="34"/>
      <c r="F42" s="34"/>
      <c r="G42" s="34"/>
      <c r="H42" s="35"/>
    </row>
    <row r="43" spans="2:8" ht="12.75" customHeight="1">
      <c r="B43" s="33"/>
      <c r="C43" s="34"/>
      <c r="D43" s="34"/>
      <c r="E43" s="34"/>
      <c r="F43" s="34"/>
      <c r="G43" s="34"/>
      <c r="H43" s="35"/>
    </row>
    <row r="44" spans="2:8" ht="12.75" customHeight="1">
      <c r="B44" s="33"/>
      <c r="C44" s="34"/>
      <c r="D44" s="34"/>
      <c r="E44" s="34"/>
      <c r="F44" s="34"/>
      <c r="G44" s="34"/>
      <c r="H44" s="35"/>
    </row>
    <row r="45" spans="2:8" ht="12.75" customHeight="1">
      <c r="B45" s="33"/>
      <c r="C45" s="34"/>
      <c r="D45" s="34"/>
      <c r="E45" s="34"/>
      <c r="F45" s="34"/>
      <c r="G45" s="34"/>
      <c r="H45" s="35"/>
    </row>
    <row r="46" spans="2:8" ht="12.75" customHeight="1">
      <c r="B46" s="33"/>
      <c r="C46" s="34"/>
      <c r="D46" s="34"/>
      <c r="E46" s="34"/>
      <c r="F46" s="34"/>
      <c r="G46" s="34"/>
      <c r="H46" s="35"/>
    </row>
    <row r="47" spans="2:8" ht="12.75" customHeight="1">
      <c r="B47" s="33"/>
      <c r="C47" s="34"/>
      <c r="D47" s="34"/>
      <c r="E47" s="34"/>
      <c r="F47" s="34"/>
      <c r="G47" s="34"/>
      <c r="H47" s="35"/>
    </row>
    <row r="48" spans="2:8" ht="12.75" customHeight="1">
      <c r="B48" s="33"/>
      <c r="C48" s="34"/>
      <c r="D48" s="34"/>
      <c r="E48" s="34"/>
      <c r="F48" s="34"/>
      <c r="G48" s="34"/>
      <c r="H48" s="35"/>
    </row>
    <row r="49" spans="2:8" ht="12.75" customHeight="1">
      <c r="B49" s="33"/>
      <c r="C49" s="34"/>
      <c r="D49" s="34"/>
      <c r="E49" s="34"/>
      <c r="F49" s="34"/>
      <c r="G49" s="34"/>
      <c r="H49" s="35"/>
    </row>
    <row r="50" spans="2:8" ht="12.75" customHeight="1">
      <c r="B50" s="33"/>
      <c r="C50" s="34"/>
      <c r="D50" s="34"/>
      <c r="E50" s="34"/>
      <c r="F50" s="34"/>
      <c r="G50" s="34"/>
      <c r="H50" s="35"/>
    </row>
    <row r="51" spans="2:8" ht="12.75" customHeight="1">
      <c r="B51" s="33"/>
      <c r="C51" s="34"/>
      <c r="D51" s="34"/>
      <c r="E51" s="34"/>
      <c r="F51" s="34"/>
      <c r="G51" s="34"/>
      <c r="H51" s="35"/>
    </row>
    <row r="52" spans="2:8" ht="12.75" customHeight="1">
      <c r="B52" s="33"/>
      <c r="C52" s="34"/>
      <c r="D52" s="34"/>
      <c r="E52" s="34"/>
      <c r="F52" s="34"/>
      <c r="G52" s="34"/>
      <c r="H52" s="35"/>
    </row>
    <row r="53" spans="2:8" ht="12.75" customHeight="1">
      <c r="B53" s="33"/>
      <c r="C53" s="34"/>
      <c r="D53" s="34"/>
      <c r="E53" s="34"/>
      <c r="F53" s="34"/>
      <c r="G53" s="34"/>
      <c r="H53" s="35"/>
    </row>
    <row r="54" spans="2:8" ht="12.75" customHeight="1" thickBot="1">
      <c r="B54" s="39"/>
      <c r="C54" s="40"/>
      <c r="D54" s="40"/>
      <c r="E54" s="40"/>
      <c r="F54" s="40"/>
      <c r="G54" s="40"/>
      <c r="H54" s="41"/>
    </row>
  </sheetData>
  <mergeCells count="2">
    <mergeCell ref="J2:J3"/>
    <mergeCell ref="B15:H30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verticalDpi="3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showGridLines="0" workbookViewId="0">
      <selection activeCell="K17" sqref="K17"/>
    </sheetView>
  </sheetViews>
  <sheetFormatPr baseColWidth="10" defaultRowHeight="15" customHeight="1"/>
  <cols>
    <col min="1" max="1" width="20.42578125" style="8" bestFit="1" customWidth="1"/>
    <col min="2" max="5" width="9.7109375" style="8" customWidth="1"/>
    <col min="6" max="6" width="1.7109375" style="8" customWidth="1"/>
    <col min="7" max="7" width="9.7109375" style="8" customWidth="1"/>
    <col min="8" max="8" width="12.7109375" style="8" customWidth="1"/>
    <col min="9" max="10" width="9.7109375" style="8" customWidth="1"/>
    <col min="11" max="11" width="11.42578125" style="6"/>
  </cols>
  <sheetData>
    <row r="1" spans="1:13" s="6" customFormat="1" ht="15" customHeight="1">
      <c r="A1" s="183" t="s">
        <v>391</v>
      </c>
      <c r="B1" s="183"/>
      <c r="C1" s="183"/>
      <c r="D1" s="183"/>
      <c r="E1" s="183"/>
      <c r="F1" s="183"/>
      <c r="G1" s="183"/>
      <c r="H1" s="183"/>
      <c r="I1" s="183"/>
      <c r="J1" s="183"/>
      <c r="K1" s="8"/>
      <c r="L1" s="8"/>
      <c r="M1" s="8"/>
    </row>
    <row r="2" spans="1:13" s="6" customFormat="1" ht="15" customHeight="1">
      <c r="A2" s="183" t="s">
        <v>390</v>
      </c>
      <c r="B2" s="183"/>
      <c r="C2" s="183"/>
      <c r="D2" s="183"/>
      <c r="E2" s="183"/>
      <c r="F2" s="183"/>
      <c r="G2" s="183"/>
      <c r="H2" s="183"/>
      <c r="I2" s="183"/>
      <c r="J2" s="183"/>
      <c r="K2" s="8"/>
      <c r="L2" s="178" t="s">
        <v>47</v>
      </c>
      <c r="M2" s="8"/>
    </row>
    <row r="3" spans="1:13" s="6" customFormat="1" ht="15" customHeight="1">
      <c r="A3" s="183" t="s">
        <v>193</v>
      </c>
      <c r="B3" s="183"/>
      <c r="C3" s="183"/>
      <c r="D3" s="183"/>
      <c r="E3" s="183"/>
      <c r="F3" s="183"/>
      <c r="G3" s="183"/>
      <c r="H3" s="183"/>
      <c r="I3" s="183"/>
      <c r="J3" s="183"/>
      <c r="K3" s="8"/>
      <c r="L3" s="178"/>
      <c r="M3" s="8"/>
    </row>
    <row r="4" spans="1:13" s="6" customFormat="1" ht="15" customHeight="1">
      <c r="A4" s="183" t="s">
        <v>79</v>
      </c>
      <c r="B4" s="183"/>
      <c r="C4" s="183"/>
      <c r="D4" s="183"/>
      <c r="E4" s="183"/>
      <c r="F4" s="183"/>
      <c r="G4" s="183"/>
      <c r="H4" s="183"/>
      <c r="I4" s="183"/>
      <c r="J4" s="183"/>
      <c r="K4" s="8"/>
      <c r="L4" s="8"/>
      <c r="M4" s="8"/>
    </row>
    <row r="5" spans="1:13" s="6" customFormat="1" ht="15" customHeight="1">
      <c r="A5" s="183" t="s">
        <v>80</v>
      </c>
      <c r="B5" s="183"/>
      <c r="C5" s="183"/>
      <c r="D5" s="183"/>
      <c r="E5" s="183"/>
      <c r="F5" s="183"/>
      <c r="G5" s="183"/>
      <c r="H5" s="183"/>
      <c r="I5" s="183"/>
      <c r="J5" s="183"/>
      <c r="K5" s="8"/>
      <c r="L5" s="8"/>
      <c r="M5" s="8"/>
    </row>
    <row r="6" spans="1:13" ht="15" customHeight="1">
      <c r="A6" s="28"/>
      <c r="B6" s="28"/>
    </row>
    <row r="7" spans="1:13" s="4" customFormat="1" ht="15" customHeight="1">
      <c r="A7" s="188" t="s">
        <v>62</v>
      </c>
      <c r="B7" s="187" t="s">
        <v>387</v>
      </c>
      <c r="C7" s="187"/>
      <c r="D7" s="187"/>
      <c r="E7" s="187"/>
      <c r="F7" s="46"/>
      <c r="G7" s="187" t="s">
        <v>388</v>
      </c>
      <c r="H7" s="187"/>
      <c r="I7" s="187"/>
      <c r="J7" s="187"/>
      <c r="K7" s="71"/>
    </row>
    <row r="8" spans="1:13" ht="15" customHeight="1">
      <c r="A8" s="188"/>
      <c r="B8" s="47">
        <v>2018</v>
      </c>
      <c r="C8" s="48">
        <v>2019</v>
      </c>
      <c r="D8" s="48">
        <v>2020</v>
      </c>
      <c r="E8" s="48">
        <v>2021</v>
      </c>
      <c r="F8" s="48"/>
      <c r="G8" s="47">
        <v>2018</v>
      </c>
      <c r="H8" s="48">
        <v>2019</v>
      </c>
      <c r="I8" s="48">
        <v>2020</v>
      </c>
      <c r="J8" s="48">
        <v>2021</v>
      </c>
    </row>
    <row r="9" spans="1:13" ht="15" customHeight="1">
      <c r="A9" s="66" t="s">
        <v>63</v>
      </c>
      <c r="B9" s="86">
        <v>5833</v>
      </c>
      <c r="C9" s="86">
        <v>6445</v>
      </c>
      <c r="D9" s="86">
        <v>5762</v>
      </c>
      <c r="E9" s="86">
        <f>SUM(E10:E18)</f>
        <v>7128</v>
      </c>
      <c r="F9" s="86"/>
      <c r="G9" s="92">
        <v>67.715347109356856</v>
      </c>
      <c r="H9" s="92">
        <v>72.709837545126348</v>
      </c>
      <c r="I9" s="92">
        <v>63.823659725299066</v>
      </c>
      <c r="J9" s="92">
        <v>78.684181476984222</v>
      </c>
    </row>
    <row r="10" spans="1:13" ht="15" customHeight="1">
      <c r="A10" s="8" t="s">
        <v>336</v>
      </c>
      <c r="B10" s="77">
        <v>2200</v>
      </c>
      <c r="C10" s="77">
        <v>2536</v>
      </c>
      <c r="D10" s="77">
        <v>2320</v>
      </c>
      <c r="E10" s="77">
        <v>2902</v>
      </c>
      <c r="F10" s="77"/>
      <c r="G10" s="93">
        <v>66.767830045523525</v>
      </c>
      <c r="H10" s="93">
        <v>72.333143183114657</v>
      </c>
      <c r="I10" s="93">
        <v>63.54423445631334</v>
      </c>
      <c r="J10" s="93">
        <v>78.368890089116931</v>
      </c>
    </row>
    <row r="11" spans="1:13" ht="15" customHeight="1">
      <c r="A11" s="8" t="s">
        <v>68</v>
      </c>
      <c r="B11" s="77">
        <v>2801</v>
      </c>
      <c r="C11" s="77">
        <v>3025</v>
      </c>
      <c r="D11" s="77">
        <v>2628</v>
      </c>
      <c r="E11" s="77">
        <v>3292</v>
      </c>
      <c r="F11" s="77"/>
      <c r="G11" s="93">
        <v>70.130195292939419</v>
      </c>
      <c r="H11" s="93">
        <v>75.323705179282868</v>
      </c>
      <c r="I11" s="93">
        <v>65.24329692154916</v>
      </c>
      <c r="J11" s="93">
        <v>81.97211155378487</v>
      </c>
    </row>
    <row r="12" spans="1:13" ht="15" customHeight="1">
      <c r="A12" s="8" t="s">
        <v>69</v>
      </c>
      <c r="B12" s="77">
        <v>2</v>
      </c>
      <c r="C12" s="77">
        <v>2</v>
      </c>
      <c r="D12" s="77">
        <v>1</v>
      </c>
      <c r="E12" s="77">
        <v>2</v>
      </c>
      <c r="F12" s="77"/>
      <c r="G12" s="93">
        <v>66.666666666666657</v>
      </c>
      <c r="H12" s="93">
        <v>66.666666666666657</v>
      </c>
      <c r="I12" s="93">
        <v>33.333333333333329</v>
      </c>
      <c r="J12" s="93">
        <v>66.666666666666657</v>
      </c>
    </row>
    <row r="13" spans="1:13" ht="15" customHeight="1">
      <c r="A13" s="8" t="s">
        <v>70</v>
      </c>
      <c r="B13" s="77">
        <v>625</v>
      </c>
      <c r="C13" s="77">
        <v>656</v>
      </c>
      <c r="D13" s="77">
        <v>607</v>
      </c>
      <c r="E13" s="77">
        <v>692</v>
      </c>
      <c r="F13" s="77"/>
      <c r="G13" s="93">
        <v>65.308254963427387</v>
      </c>
      <c r="H13" s="93">
        <v>67.768595041322314</v>
      </c>
      <c r="I13" s="93">
        <v>62.128966223132032</v>
      </c>
      <c r="J13" s="93">
        <v>71.120246659814995</v>
      </c>
    </row>
    <row r="14" spans="1:13" ht="15" customHeight="1">
      <c r="A14" s="8" t="s">
        <v>71</v>
      </c>
      <c r="B14" s="77">
        <v>40</v>
      </c>
      <c r="C14" s="77">
        <v>45</v>
      </c>
      <c r="D14" s="77">
        <v>37</v>
      </c>
      <c r="E14" s="77">
        <v>40</v>
      </c>
      <c r="F14" s="77"/>
      <c r="G14" s="93">
        <v>54.794520547945204</v>
      </c>
      <c r="H14" s="93">
        <v>57.692307692307686</v>
      </c>
      <c r="I14" s="93">
        <v>47.435897435897431</v>
      </c>
      <c r="J14" s="93">
        <v>51.94805194805194</v>
      </c>
    </row>
    <row r="15" spans="1:13" ht="15" customHeight="1">
      <c r="A15" s="8" t="s">
        <v>72</v>
      </c>
      <c r="B15" s="77">
        <v>23</v>
      </c>
      <c r="C15" s="77">
        <v>24</v>
      </c>
      <c r="D15" s="77">
        <v>20</v>
      </c>
      <c r="E15" s="77">
        <v>27</v>
      </c>
      <c r="F15" s="77"/>
      <c r="G15" s="93">
        <v>57.499999999999993</v>
      </c>
      <c r="H15" s="93">
        <v>63.157894736842103</v>
      </c>
      <c r="I15" s="93">
        <v>54.054054054054056</v>
      </c>
      <c r="J15" s="93">
        <v>75</v>
      </c>
    </row>
    <row r="16" spans="1:13" ht="15" customHeight="1">
      <c r="A16" s="8" t="s">
        <v>73</v>
      </c>
      <c r="B16" s="77">
        <v>120</v>
      </c>
      <c r="C16" s="77">
        <v>132</v>
      </c>
      <c r="D16" s="77">
        <v>124</v>
      </c>
      <c r="E16" s="77">
        <v>142</v>
      </c>
      <c r="F16" s="77"/>
      <c r="G16" s="93">
        <v>60.301507537688437</v>
      </c>
      <c r="H16" s="93">
        <v>66</v>
      </c>
      <c r="I16" s="93">
        <v>62.311557788944725</v>
      </c>
      <c r="J16" s="93">
        <v>71.356783919597987</v>
      </c>
    </row>
    <row r="17" spans="1:10" ht="15" customHeight="1">
      <c r="A17" s="8" t="s">
        <v>537</v>
      </c>
      <c r="B17" s="77">
        <v>18</v>
      </c>
      <c r="C17" s="77">
        <v>18</v>
      </c>
      <c r="D17" s="77">
        <v>19</v>
      </c>
      <c r="E17" s="77">
        <v>21</v>
      </c>
      <c r="F17" s="77"/>
      <c r="G17" s="93">
        <v>72</v>
      </c>
      <c r="H17" s="93">
        <v>62.068965517241381</v>
      </c>
      <c r="I17" s="93">
        <v>70.370370370370367</v>
      </c>
      <c r="J17" s="93">
        <v>84</v>
      </c>
    </row>
    <row r="18" spans="1:10" ht="15" customHeight="1" thickBot="1">
      <c r="A18" s="8" t="s">
        <v>181</v>
      </c>
      <c r="B18" s="77">
        <v>4</v>
      </c>
      <c r="C18" s="77">
        <v>7</v>
      </c>
      <c r="D18" s="77">
        <v>6</v>
      </c>
      <c r="E18" s="77">
        <v>10</v>
      </c>
      <c r="F18" s="77"/>
      <c r="G18" s="93">
        <v>14.285714285714299</v>
      </c>
      <c r="H18" s="93">
        <v>26.923076923076923</v>
      </c>
      <c r="I18" s="93">
        <v>21.428571428571427</v>
      </c>
      <c r="J18" s="93">
        <v>37.037037037037038</v>
      </c>
    </row>
    <row r="19" spans="1:10" ht="15" customHeight="1">
      <c r="A19" s="220" t="s">
        <v>75</v>
      </c>
      <c r="B19" s="220"/>
      <c r="C19" s="220"/>
      <c r="D19" s="220"/>
      <c r="E19" s="220"/>
      <c r="F19" s="220"/>
      <c r="G19" s="220"/>
      <c r="H19" s="220"/>
      <c r="I19" s="220"/>
      <c r="J19" s="220"/>
    </row>
    <row r="20" spans="1:10" ht="15" customHeight="1">
      <c r="A20" s="221" t="s">
        <v>76</v>
      </c>
      <c r="B20" s="221"/>
      <c r="C20" s="221"/>
      <c r="D20" s="221"/>
      <c r="E20" s="221"/>
      <c r="F20" s="221"/>
      <c r="G20" s="221"/>
      <c r="H20" s="221"/>
      <c r="I20" s="221"/>
      <c r="J20" s="221"/>
    </row>
    <row r="21" spans="1:10" ht="15" customHeight="1">
      <c r="A21" s="221" t="s">
        <v>542</v>
      </c>
      <c r="B21" s="221"/>
      <c r="C21" s="221"/>
      <c r="D21" s="221"/>
      <c r="E21" s="221"/>
      <c r="F21" s="221"/>
      <c r="G21" s="221"/>
      <c r="H21" s="221"/>
      <c r="I21" s="221"/>
      <c r="J21" s="221"/>
    </row>
    <row r="22" spans="1:10" ht="32.25" customHeight="1">
      <c r="A22" s="222" t="s">
        <v>395</v>
      </c>
      <c r="B22" s="223"/>
      <c r="C22" s="223"/>
      <c r="D22" s="223"/>
      <c r="E22" s="223"/>
      <c r="F22" s="223"/>
      <c r="G22" s="223"/>
      <c r="H22" s="223"/>
      <c r="I22" s="223"/>
      <c r="J22" s="223"/>
    </row>
    <row r="23" spans="1:10" ht="15" customHeight="1">
      <c r="A23" s="193" t="s">
        <v>567</v>
      </c>
      <c r="B23" s="193"/>
      <c r="C23" s="193"/>
      <c r="D23" s="193"/>
      <c r="E23" s="193"/>
      <c r="F23" s="193"/>
      <c r="G23" s="193"/>
      <c r="H23" s="193"/>
      <c r="I23" s="193"/>
      <c r="J23" s="193"/>
    </row>
  </sheetData>
  <mergeCells count="14">
    <mergeCell ref="A23:J23"/>
    <mergeCell ref="A19:J19"/>
    <mergeCell ref="A20:J20"/>
    <mergeCell ref="A22:J22"/>
    <mergeCell ref="L2:L3"/>
    <mergeCell ref="A7:A8"/>
    <mergeCell ref="B7:E7"/>
    <mergeCell ref="G7:J7"/>
    <mergeCell ref="A21:J21"/>
    <mergeCell ref="A1:J1"/>
    <mergeCell ref="A2:J2"/>
    <mergeCell ref="A3:J3"/>
    <mergeCell ref="A4:J4"/>
    <mergeCell ref="A5:J5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showGridLines="0" workbookViewId="0">
      <selection activeCell="K17" sqref="K17"/>
    </sheetView>
  </sheetViews>
  <sheetFormatPr baseColWidth="10" defaultRowHeight="15" customHeight="1"/>
  <cols>
    <col min="1" max="1" width="18" style="8" customWidth="1"/>
    <col min="2" max="5" width="11.5703125" style="8" customWidth="1"/>
    <col min="6" max="6" width="11.42578125" style="6"/>
  </cols>
  <sheetData>
    <row r="1" spans="1:8" s="6" customFormat="1" ht="15" customHeight="1">
      <c r="A1" s="183" t="s">
        <v>393</v>
      </c>
      <c r="B1" s="183"/>
      <c r="C1" s="183"/>
      <c r="D1" s="183"/>
      <c r="E1" s="183"/>
      <c r="F1" s="8"/>
      <c r="G1" s="8"/>
      <c r="H1" s="8"/>
    </row>
    <row r="2" spans="1:8" s="6" customFormat="1" ht="15" customHeight="1">
      <c r="A2" s="195" t="s">
        <v>397</v>
      </c>
      <c r="B2" s="195"/>
      <c r="C2" s="195"/>
      <c r="D2" s="195"/>
      <c r="E2" s="195"/>
      <c r="F2" s="8"/>
      <c r="G2" s="178" t="s">
        <v>47</v>
      </c>
      <c r="H2" s="8"/>
    </row>
    <row r="3" spans="1:8" s="6" customFormat="1" ht="15" customHeight="1">
      <c r="A3" s="195" t="s">
        <v>398</v>
      </c>
      <c r="B3" s="195"/>
      <c r="C3" s="195"/>
      <c r="D3" s="195"/>
      <c r="E3" s="195"/>
      <c r="F3" s="8"/>
      <c r="G3" s="178"/>
      <c r="H3" s="8"/>
    </row>
    <row r="4" spans="1:8" s="6" customFormat="1" ht="15" customHeight="1">
      <c r="A4" s="195" t="s">
        <v>80</v>
      </c>
      <c r="B4" s="195"/>
      <c r="C4" s="195"/>
      <c r="D4" s="195"/>
      <c r="E4" s="195"/>
      <c r="F4" s="8"/>
      <c r="G4" s="8"/>
      <c r="H4" s="8"/>
    </row>
    <row r="5" spans="1:8" s="6" customFormat="1" ht="15" customHeight="1">
      <c r="F5" s="8"/>
      <c r="G5" s="8"/>
      <c r="H5" s="8"/>
    </row>
    <row r="6" spans="1:8" ht="15" customHeight="1">
      <c r="A6" s="103" t="s">
        <v>228</v>
      </c>
      <c r="B6" s="47">
        <v>2018</v>
      </c>
      <c r="C6" s="48">
        <v>2019</v>
      </c>
      <c r="D6" s="48">
        <v>2020</v>
      </c>
      <c r="E6" s="48">
        <v>2021</v>
      </c>
    </row>
    <row r="7" spans="1:8" ht="15" customHeight="1">
      <c r="A7" s="224" t="s">
        <v>387</v>
      </c>
      <c r="B7" s="224"/>
      <c r="C7" s="224"/>
      <c r="D7" s="224"/>
      <c r="E7" s="224"/>
    </row>
    <row r="8" spans="1:8" ht="15" customHeight="1">
      <c r="A8" s="30" t="s">
        <v>189</v>
      </c>
      <c r="B8" s="98">
        <v>5833</v>
      </c>
      <c r="C8" s="98">
        <v>6445</v>
      </c>
      <c r="D8" s="98">
        <v>5762</v>
      </c>
      <c r="E8" s="96">
        <v>7128</v>
      </c>
    </row>
    <row r="9" spans="1:8" ht="15" customHeight="1">
      <c r="A9" s="97" t="s">
        <v>82</v>
      </c>
      <c r="B9" s="99">
        <v>5695</v>
      </c>
      <c r="C9" s="99">
        <v>6255</v>
      </c>
      <c r="D9" s="99">
        <v>5610</v>
      </c>
      <c r="E9" s="95">
        <v>6897</v>
      </c>
    </row>
    <row r="10" spans="1:8" ht="15" customHeight="1">
      <c r="A10" s="29" t="s">
        <v>83</v>
      </c>
      <c r="B10" s="99">
        <v>120</v>
      </c>
      <c r="C10" s="99">
        <v>165</v>
      </c>
      <c r="D10" s="99">
        <v>128</v>
      </c>
      <c r="E10" s="95">
        <v>199</v>
      </c>
    </row>
    <row r="11" spans="1:8" ht="15" customHeight="1">
      <c r="A11" s="29" t="s">
        <v>84</v>
      </c>
      <c r="B11" s="99">
        <v>18</v>
      </c>
      <c r="C11" s="99">
        <v>25</v>
      </c>
      <c r="D11" s="99">
        <v>24</v>
      </c>
      <c r="E11" s="95">
        <v>32</v>
      </c>
    </row>
    <row r="12" spans="1:8" ht="15" customHeight="1">
      <c r="A12" s="224" t="s">
        <v>388</v>
      </c>
      <c r="B12" s="224"/>
      <c r="C12" s="224"/>
      <c r="D12" s="224"/>
      <c r="E12" s="224"/>
    </row>
    <row r="13" spans="1:8" ht="15" customHeight="1">
      <c r="A13" s="28" t="s">
        <v>189</v>
      </c>
      <c r="B13" s="100">
        <v>67.715347109356856</v>
      </c>
      <c r="C13" s="100">
        <v>72.709837545126348</v>
      </c>
      <c r="D13" s="100">
        <v>63.823659725299066</v>
      </c>
      <c r="E13" s="100">
        <v>78.684181476984222</v>
      </c>
    </row>
    <row r="14" spans="1:8" ht="15" customHeight="1">
      <c r="A14" s="29" t="s">
        <v>82</v>
      </c>
      <c r="B14" s="101">
        <v>73.903451855696858</v>
      </c>
      <c r="C14" s="101">
        <v>79.337899543378995</v>
      </c>
      <c r="D14" s="101">
        <v>70.512820512820511</v>
      </c>
      <c r="E14" s="101">
        <v>86.072631973043798</v>
      </c>
    </row>
    <row r="15" spans="1:8" ht="15" customHeight="1">
      <c r="A15" s="29" t="s">
        <v>83</v>
      </c>
      <c r="B15" s="101">
        <v>14.616321559074299</v>
      </c>
      <c r="C15" s="101">
        <v>18.456375838926174</v>
      </c>
      <c r="D15" s="101">
        <v>13.021363173957273</v>
      </c>
      <c r="E15" s="101">
        <v>20.772442588726513</v>
      </c>
    </row>
    <row r="16" spans="1:8" ht="15" customHeight="1" thickBot="1">
      <c r="A16" s="56" t="s">
        <v>84</v>
      </c>
      <c r="B16" s="102">
        <v>20.689655172413794</v>
      </c>
      <c r="C16" s="102">
        <v>29.411764705882355</v>
      </c>
      <c r="D16" s="102">
        <v>27.27272727272727</v>
      </c>
      <c r="E16" s="102">
        <v>36.363636363636367</v>
      </c>
    </row>
    <row r="17" spans="1:10">
      <c r="A17" s="214" t="s">
        <v>201</v>
      </c>
      <c r="B17" s="194"/>
      <c r="C17" s="194"/>
      <c r="D17" s="194"/>
      <c r="E17" s="194"/>
    </row>
    <row r="18" spans="1:10" ht="36" customHeight="1">
      <c r="A18" s="196" t="s">
        <v>396</v>
      </c>
      <c r="B18" s="196"/>
      <c r="C18" s="196"/>
      <c r="D18" s="196"/>
      <c r="E18" s="196"/>
      <c r="F18" s="184"/>
      <c r="G18" s="184"/>
      <c r="H18" s="184"/>
      <c r="I18" s="184"/>
      <c r="J18" s="184"/>
    </row>
    <row r="19" spans="1:10" ht="36.75" customHeight="1">
      <c r="A19" s="184" t="s">
        <v>394</v>
      </c>
      <c r="B19" s="184"/>
      <c r="C19" s="184"/>
      <c r="D19" s="184"/>
      <c r="E19" s="184"/>
    </row>
    <row r="20" spans="1:10" ht="15" customHeight="1">
      <c r="A20" s="225" t="s">
        <v>567</v>
      </c>
      <c r="B20" s="225"/>
      <c r="C20" s="225"/>
      <c r="D20" s="225"/>
      <c r="E20" s="225"/>
    </row>
  </sheetData>
  <mergeCells count="12">
    <mergeCell ref="A20:E20"/>
    <mergeCell ref="A17:E17"/>
    <mergeCell ref="A19:E19"/>
    <mergeCell ref="A18:E18"/>
    <mergeCell ref="F18:J18"/>
    <mergeCell ref="G2:G3"/>
    <mergeCell ref="A1:E1"/>
    <mergeCell ref="A2:E2"/>
    <mergeCell ref="A12:E12"/>
    <mergeCell ref="A7:E7"/>
    <mergeCell ref="A3:E3"/>
    <mergeCell ref="A4:E4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showGridLines="0" workbookViewId="0">
      <selection activeCell="K17" sqref="K17"/>
    </sheetView>
  </sheetViews>
  <sheetFormatPr baseColWidth="10" defaultRowHeight="15" customHeight="1"/>
  <cols>
    <col min="1" max="1" width="18" style="8" customWidth="1"/>
    <col min="2" max="5" width="9.7109375" style="8" customWidth="1"/>
    <col min="6" max="6" width="1.7109375" style="8" customWidth="1"/>
    <col min="7" max="7" width="9.7109375" style="8" customWidth="1"/>
    <col min="8" max="8" width="12.7109375" style="8" customWidth="1"/>
    <col min="9" max="10" width="9.7109375" style="8" customWidth="1"/>
    <col min="11" max="14" width="11.42578125" style="6"/>
  </cols>
  <sheetData>
    <row r="1" spans="1:16" s="6" customFormat="1" ht="15" customHeight="1">
      <c r="A1" s="183" t="s">
        <v>399</v>
      </c>
      <c r="B1" s="183"/>
      <c r="C1" s="183"/>
      <c r="D1" s="183"/>
      <c r="E1" s="183"/>
      <c r="F1" s="183"/>
      <c r="G1" s="183"/>
      <c r="H1" s="183"/>
      <c r="I1" s="183"/>
      <c r="J1" s="183"/>
      <c r="K1" s="8"/>
      <c r="L1" s="8"/>
      <c r="M1" s="8"/>
      <c r="N1" s="8"/>
      <c r="O1" s="8"/>
      <c r="P1" s="8"/>
    </row>
    <row r="2" spans="1:16" s="6" customFormat="1" ht="15" customHeight="1">
      <c r="A2" s="183" t="s">
        <v>401</v>
      </c>
      <c r="B2" s="183"/>
      <c r="C2" s="183"/>
      <c r="D2" s="183"/>
      <c r="E2" s="183"/>
      <c r="F2" s="183"/>
      <c r="G2" s="183"/>
      <c r="H2" s="183"/>
      <c r="I2" s="183"/>
      <c r="J2" s="183"/>
      <c r="K2" s="8"/>
      <c r="L2" s="8"/>
      <c r="M2" s="8"/>
      <c r="N2" s="8"/>
      <c r="O2" s="178" t="s">
        <v>47</v>
      </c>
      <c r="P2" s="8"/>
    </row>
    <row r="3" spans="1:16" s="6" customFormat="1" ht="15" customHeight="1">
      <c r="A3" s="183" t="s">
        <v>402</v>
      </c>
      <c r="B3" s="183"/>
      <c r="C3" s="183"/>
      <c r="D3" s="183"/>
      <c r="E3" s="183"/>
      <c r="F3" s="183"/>
      <c r="G3" s="183"/>
      <c r="H3" s="183"/>
      <c r="I3" s="183"/>
      <c r="J3" s="183"/>
      <c r="K3" s="8"/>
      <c r="L3" s="8"/>
      <c r="M3" s="8"/>
      <c r="N3" s="8"/>
      <c r="O3" s="178"/>
      <c r="P3" s="8"/>
    </row>
    <row r="4" spans="1:16" s="6" customFormat="1" ht="15" customHeight="1">
      <c r="A4" s="183" t="s">
        <v>79</v>
      </c>
      <c r="B4" s="183"/>
      <c r="C4" s="183"/>
      <c r="D4" s="183"/>
      <c r="E4" s="183"/>
      <c r="F4" s="183"/>
      <c r="G4" s="183"/>
      <c r="H4" s="183"/>
      <c r="I4" s="183"/>
      <c r="J4" s="183"/>
      <c r="K4" s="8"/>
      <c r="L4" s="8"/>
      <c r="M4" s="8"/>
      <c r="N4" s="8"/>
      <c r="O4" s="8"/>
      <c r="P4" s="8"/>
    </row>
    <row r="5" spans="1:16" s="6" customFormat="1" ht="15" customHeight="1">
      <c r="A5" s="183" t="s">
        <v>80</v>
      </c>
      <c r="B5" s="183"/>
      <c r="C5" s="183"/>
      <c r="D5" s="183"/>
      <c r="E5" s="183"/>
      <c r="F5" s="183"/>
      <c r="G5" s="183"/>
      <c r="H5" s="183"/>
      <c r="I5" s="183"/>
      <c r="J5" s="183"/>
      <c r="K5" s="8"/>
      <c r="L5" s="8"/>
      <c r="M5" s="8"/>
      <c r="N5" s="8"/>
      <c r="O5" s="8"/>
      <c r="P5" s="8"/>
    </row>
    <row r="6" spans="1:16" ht="15" customHeight="1">
      <c r="A6" s="28"/>
      <c r="B6" s="28"/>
    </row>
    <row r="7" spans="1:16" ht="15" customHeight="1">
      <c r="A7" s="188" t="s">
        <v>88</v>
      </c>
      <c r="B7" s="187" t="s">
        <v>387</v>
      </c>
      <c r="C7" s="187"/>
      <c r="D7" s="187"/>
      <c r="E7" s="187"/>
      <c r="F7" s="46"/>
      <c r="G7" s="187" t="s">
        <v>388</v>
      </c>
      <c r="H7" s="187"/>
      <c r="I7" s="187"/>
      <c r="J7" s="187"/>
    </row>
    <row r="8" spans="1:16" ht="15" customHeight="1">
      <c r="A8" s="188"/>
      <c r="B8" s="47">
        <v>2018</v>
      </c>
      <c r="C8" s="48">
        <v>2019</v>
      </c>
      <c r="D8" s="48">
        <v>2020</v>
      </c>
      <c r="E8" s="48">
        <v>2021</v>
      </c>
      <c r="F8" s="48"/>
      <c r="G8" s="47">
        <v>2018</v>
      </c>
      <c r="H8" s="48">
        <v>2019</v>
      </c>
      <c r="I8" s="48">
        <v>2020</v>
      </c>
      <c r="J8" s="48">
        <v>2021</v>
      </c>
    </row>
    <row r="9" spans="1:16" s="4" customFormat="1" ht="15" customHeight="1">
      <c r="A9" s="66" t="s">
        <v>189</v>
      </c>
      <c r="B9" s="67">
        <v>5833</v>
      </c>
      <c r="C9" s="67">
        <v>6445</v>
      </c>
      <c r="D9" s="67">
        <v>5762</v>
      </c>
      <c r="E9" s="67">
        <v>7128</v>
      </c>
      <c r="F9" s="67"/>
      <c r="G9" s="91">
        <v>67.715347109356856</v>
      </c>
      <c r="H9" s="91">
        <v>72.709837545126348</v>
      </c>
      <c r="I9" s="91">
        <v>63.823659725299066</v>
      </c>
      <c r="J9" s="91">
        <v>78.684181476984222</v>
      </c>
      <c r="K9" s="71"/>
      <c r="L9" s="71"/>
      <c r="M9" s="71"/>
      <c r="N9" s="71"/>
    </row>
    <row r="10" spans="1:16" ht="15" customHeight="1">
      <c r="A10" s="8" t="s">
        <v>89</v>
      </c>
      <c r="B10" s="62">
        <v>105</v>
      </c>
      <c r="C10" s="62">
        <v>122</v>
      </c>
      <c r="D10" s="62">
        <v>133</v>
      </c>
      <c r="E10" s="62">
        <v>137</v>
      </c>
      <c r="F10" s="62"/>
      <c r="G10" s="90">
        <v>42.68292682926829</v>
      </c>
      <c r="H10" s="90">
        <v>47.470817120622563</v>
      </c>
      <c r="I10" s="90">
        <v>50.570342205323193</v>
      </c>
      <c r="J10" s="90">
        <v>51.310861423220977</v>
      </c>
    </row>
    <row r="11" spans="1:16" ht="15" customHeight="1">
      <c r="A11" s="8" t="s">
        <v>90</v>
      </c>
      <c r="B11" s="62">
        <v>146</v>
      </c>
      <c r="C11" s="62">
        <v>139</v>
      </c>
      <c r="D11" s="62">
        <v>126</v>
      </c>
      <c r="E11" s="62">
        <v>149</v>
      </c>
      <c r="F11" s="62"/>
      <c r="G11" s="90">
        <v>52.89855072463768</v>
      </c>
      <c r="H11" s="90">
        <v>49.642857142857146</v>
      </c>
      <c r="I11" s="90">
        <v>44.210526315789473</v>
      </c>
      <c r="J11" s="90">
        <v>51.736111111111114</v>
      </c>
    </row>
    <row r="12" spans="1:16" ht="15" customHeight="1">
      <c r="A12" s="8" t="s">
        <v>91</v>
      </c>
      <c r="B12" s="62">
        <v>101</v>
      </c>
      <c r="C12" s="62">
        <v>107</v>
      </c>
      <c r="D12" s="62">
        <v>103</v>
      </c>
      <c r="E12" s="62">
        <v>120</v>
      </c>
      <c r="F12" s="62"/>
      <c r="G12" s="90">
        <v>47.417840375586856</v>
      </c>
      <c r="H12" s="90">
        <v>50</v>
      </c>
      <c r="I12" s="90">
        <v>43.27731092436975</v>
      </c>
      <c r="J12" s="90">
        <v>49.382716049382715</v>
      </c>
    </row>
    <row r="13" spans="1:16" ht="15" customHeight="1">
      <c r="A13" s="8" t="s">
        <v>92</v>
      </c>
      <c r="B13" s="62">
        <v>186</v>
      </c>
      <c r="C13" s="62">
        <v>167</v>
      </c>
      <c r="D13" s="62">
        <v>180</v>
      </c>
      <c r="E13" s="62">
        <v>221</v>
      </c>
      <c r="F13" s="62"/>
      <c r="G13" s="90">
        <v>57.230769230769226</v>
      </c>
      <c r="H13" s="90">
        <v>50.914634146341463</v>
      </c>
      <c r="I13" s="90">
        <v>54.54545454545454</v>
      </c>
      <c r="J13" s="90">
        <v>67.584097859327215</v>
      </c>
    </row>
    <row r="14" spans="1:16" ht="15" customHeight="1">
      <c r="A14" s="8" t="s">
        <v>93</v>
      </c>
      <c r="B14" s="62">
        <v>163</v>
      </c>
      <c r="C14" s="62">
        <v>174</v>
      </c>
      <c r="D14" s="62">
        <v>122</v>
      </c>
      <c r="E14" s="62">
        <v>183</v>
      </c>
      <c r="F14" s="62"/>
      <c r="G14" s="90">
        <v>75.115207373271886</v>
      </c>
      <c r="H14" s="90">
        <v>75.65217391304347</v>
      </c>
      <c r="I14" s="90">
        <v>52.360515021459229</v>
      </c>
      <c r="J14" s="90">
        <v>84.331797235023046</v>
      </c>
    </row>
    <row r="15" spans="1:16" ht="15" customHeight="1">
      <c r="A15" s="8" t="s">
        <v>94</v>
      </c>
      <c r="B15" s="62">
        <v>322</v>
      </c>
      <c r="C15" s="62">
        <v>439</v>
      </c>
      <c r="D15" s="62">
        <v>351</v>
      </c>
      <c r="E15" s="62">
        <v>436</v>
      </c>
      <c r="F15" s="62"/>
      <c r="G15" s="90">
        <v>74.022988505747122</v>
      </c>
      <c r="H15" s="90">
        <v>95.227765726681127</v>
      </c>
      <c r="I15" s="90">
        <v>74.840085287846478</v>
      </c>
      <c r="J15" s="90">
        <v>91.78947368421052</v>
      </c>
    </row>
    <row r="16" spans="1:16" ht="15" customHeight="1">
      <c r="A16" s="8" t="s">
        <v>95</v>
      </c>
      <c r="B16" s="62">
        <v>139</v>
      </c>
      <c r="C16" s="62">
        <v>144</v>
      </c>
      <c r="D16" s="62">
        <v>144</v>
      </c>
      <c r="E16" s="62">
        <v>150</v>
      </c>
      <c r="F16" s="62"/>
      <c r="G16" s="90">
        <v>98.581560283687935</v>
      </c>
      <c r="H16" s="90">
        <v>99.310344827586206</v>
      </c>
      <c r="I16" s="90">
        <v>97.959183673469383</v>
      </c>
      <c r="J16" s="90">
        <v>100</v>
      </c>
    </row>
    <row r="17" spans="1:10" ht="15" customHeight="1">
      <c r="A17" s="8" t="s">
        <v>96</v>
      </c>
      <c r="B17" s="62">
        <v>330</v>
      </c>
      <c r="C17" s="62">
        <v>369</v>
      </c>
      <c r="D17" s="62">
        <v>311</v>
      </c>
      <c r="E17" s="62">
        <v>371</v>
      </c>
      <c r="F17" s="62"/>
      <c r="G17" s="90">
        <v>69.327731092436977</v>
      </c>
      <c r="H17" s="90">
        <v>75.152749490835035</v>
      </c>
      <c r="I17" s="90">
        <v>62.701612903225815</v>
      </c>
      <c r="J17" s="90">
        <v>75.714285714285708</v>
      </c>
    </row>
    <row r="18" spans="1:10" ht="15" customHeight="1">
      <c r="A18" s="8" t="s">
        <v>97</v>
      </c>
      <c r="B18" s="62">
        <v>262</v>
      </c>
      <c r="C18" s="62">
        <v>290</v>
      </c>
      <c r="D18" s="62">
        <v>264</v>
      </c>
      <c r="E18" s="62">
        <v>288</v>
      </c>
      <c r="F18" s="62"/>
      <c r="G18" s="90">
        <v>76.608187134502927</v>
      </c>
      <c r="H18" s="90">
        <v>84.548104956268219</v>
      </c>
      <c r="I18" s="90">
        <v>75.428571428571431</v>
      </c>
      <c r="J18" s="90">
        <v>81.126760563380287</v>
      </c>
    </row>
    <row r="19" spans="1:10" ht="15" customHeight="1">
      <c r="A19" s="8" t="s">
        <v>98</v>
      </c>
      <c r="B19" s="62">
        <v>406</v>
      </c>
      <c r="C19" s="62">
        <v>477</v>
      </c>
      <c r="D19" s="62">
        <v>418</v>
      </c>
      <c r="E19" s="62">
        <v>527</v>
      </c>
      <c r="F19" s="62"/>
      <c r="G19" s="90">
        <v>65.802269043760134</v>
      </c>
      <c r="H19" s="90">
        <v>75.955414012738856</v>
      </c>
      <c r="I19" s="90">
        <v>64.806201550387598</v>
      </c>
      <c r="J19" s="90">
        <v>81.20184899845917</v>
      </c>
    </row>
    <row r="20" spans="1:10" ht="15" customHeight="1">
      <c r="A20" s="8" t="s">
        <v>99</v>
      </c>
      <c r="B20" s="62">
        <v>303</v>
      </c>
      <c r="C20" s="62">
        <v>310</v>
      </c>
      <c r="D20" s="62">
        <v>281</v>
      </c>
      <c r="E20" s="62">
        <v>337</v>
      </c>
      <c r="F20" s="62"/>
      <c r="G20" s="90">
        <v>84.636871508379883</v>
      </c>
      <c r="H20" s="90">
        <v>82.887700534759361</v>
      </c>
      <c r="I20" s="90">
        <v>75.335120643431637</v>
      </c>
      <c r="J20" s="90">
        <v>89.86666666666666</v>
      </c>
    </row>
    <row r="21" spans="1:10" ht="15" customHeight="1">
      <c r="A21" s="8" t="s">
        <v>100</v>
      </c>
      <c r="B21" s="62">
        <v>308</v>
      </c>
      <c r="C21" s="62">
        <v>327</v>
      </c>
      <c r="D21" s="62">
        <v>307</v>
      </c>
      <c r="E21" s="62">
        <v>349</v>
      </c>
      <c r="F21" s="62"/>
      <c r="G21" s="90">
        <v>77.581863979848862</v>
      </c>
      <c r="H21" s="90">
        <v>80.940594059405953</v>
      </c>
      <c r="I21" s="90">
        <v>74.878048780487802</v>
      </c>
      <c r="J21" s="90">
        <v>84.914841849148416</v>
      </c>
    </row>
    <row r="22" spans="1:10" ht="15" customHeight="1">
      <c r="A22" s="8" t="s">
        <v>101</v>
      </c>
      <c r="B22" s="62">
        <v>270</v>
      </c>
      <c r="C22" s="62">
        <v>327</v>
      </c>
      <c r="D22" s="62">
        <v>254</v>
      </c>
      <c r="E22" s="62">
        <v>323</v>
      </c>
      <c r="F22" s="62"/>
      <c r="G22" s="90">
        <v>72</v>
      </c>
      <c r="H22" s="90">
        <v>85.378590078328983</v>
      </c>
      <c r="I22" s="90">
        <v>65.295629820051417</v>
      </c>
      <c r="J22" s="90">
        <v>82.820512820512832</v>
      </c>
    </row>
    <row r="23" spans="1:10" ht="15" customHeight="1">
      <c r="A23" s="8" t="s">
        <v>102</v>
      </c>
      <c r="B23" s="62">
        <v>192</v>
      </c>
      <c r="C23" s="62">
        <v>167</v>
      </c>
      <c r="D23" s="62">
        <v>159</v>
      </c>
      <c r="E23" s="62">
        <v>203</v>
      </c>
      <c r="F23" s="62"/>
      <c r="G23" s="90">
        <v>52.602739726027394</v>
      </c>
      <c r="H23" s="90">
        <v>46.005509641873275</v>
      </c>
      <c r="I23" s="90">
        <v>40.35532994923858</v>
      </c>
      <c r="J23" s="90">
        <v>52.454780361757102</v>
      </c>
    </row>
    <row r="24" spans="1:10" ht="15" customHeight="1">
      <c r="A24" s="8" t="s">
        <v>103</v>
      </c>
      <c r="B24" s="62">
        <v>212</v>
      </c>
      <c r="C24" s="62">
        <v>234</v>
      </c>
      <c r="D24" s="62">
        <v>231</v>
      </c>
      <c r="E24" s="62">
        <v>237</v>
      </c>
      <c r="F24" s="62"/>
      <c r="G24" s="90">
        <v>88.333333333333329</v>
      </c>
      <c r="H24" s="90">
        <v>93.227091633466131</v>
      </c>
      <c r="I24" s="90">
        <v>91.304347826086953</v>
      </c>
      <c r="J24" s="90">
        <v>94.047619047619051</v>
      </c>
    </row>
    <row r="25" spans="1:10" ht="15" customHeight="1">
      <c r="A25" s="8" t="s">
        <v>104</v>
      </c>
      <c r="B25" s="62">
        <v>147</v>
      </c>
      <c r="C25" s="62">
        <v>169</v>
      </c>
      <c r="D25" s="62">
        <v>183</v>
      </c>
      <c r="E25" s="62">
        <v>200</v>
      </c>
      <c r="F25" s="62"/>
      <c r="G25" s="90">
        <v>65.625</v>
      </c>
      <c r="H25" s="90">
        <v>72.532188841201716</v>
      </c>
      <c r="I25" s="90">
        <v>78.205128205128204</v>
      </c>
      <c r="J25" s="90">
        <v>84.388185654008439</v>
      </c>
    </row>
    <row r="26" spans="1:10" ht="15" customHeight="1">
      <c r="A26" s="8" t="s">
        <v>105</v>
      </c>
      <c r="B26" s="62">
        <v>162</v>
      </c>
      <c r="C26" s="62">
        <v>177</v>
      </c>
      <c r="D26" s="62">
        <v>152</v>
      </c>
      <c r="E26" s="62">
        <v>249</v>
      </c>
      <c r="F26" s="62"/>
      <c r="G26" s="90">
        <v>57.04225352112676</v>
      </c>
      <c r="H26" s="90">
        <v>57.843137254901968</v>
      </c>
      <c r="I26" s="90">
        <v>49.836065573770497</v>
      </c>
      <c r="J26" s="90">
        <v>81.907894736842096</v>
      </c>
    </row>
    <row r="27" spans="1:10" ht="15" customHeight="1">
      <c r="A27" s="8" t="s">
        <v>106</v>
      </c>
      <c r="B27" s="62">
        <v>63</v>
      </c>
      <c r="C27" s="62">
        <v>95</v>
      </c>
      <c r="D27" s="62">
        <v>93</v>
      </c>
      <c r="E27" s="62">
        <v>168</v>
      </c>
      <c r="F27" s="62"/>
      <c r="G27" s="90">
        <v>29.032258064516132</v>
      </c>
      <c r="H27" s="90">
        <v>40.598290598290596</v>
      </c>
      <c r="I27" s="90">
        <v>38.912133891213394</v>
      </c>
      <c r="J27" s="90">
        <v>70.292887029288693</v>
      </c>
    </row>
    <row r="28" spans="1:10" ht="15" customHeight="1">
      <c r="A28" s="8" t="s">
        <v>107</v>
      </c>
      <c r="B28" s="62">
        <v>171</v>
      </c>
      <c r="C28" s="62">
        <v>192</v>
      </c>
      <c r="D28" s="62">
        <v>172</v>
      </c>
      <c r="E28" s="62">
        <v>200</v>
      </c>
      <c r="F28" s="62"/>
      <c r="G28" s="90">
        <v>75.663716814159287</v>
      </c>
      <c r="H28" s="90">
        <v>84.581497797356832</v>
      </c>
      <c r="I28" s="90">
        <v>75.770925110132154</v>
      </c>
      <c r="J28" s="90">
        <v>87.336244541484717</v>
      </c>
    </row>
    <row r="29" spans="1:10" ht="15" customHeight="1">
      <c r="A29" s="8" t="s">
        <v>108</v>
      </c>
      <c r="B29" s="62">
        <v>167</v>
      </c>
      <c r="C29" s="62">
        <v>216</v>
      </c>
      <c r="D29" s="62">
        <v>169</v>
      </c>
      <c r="E29" s="62">
        <v>228</v>
      </c>
      <c r="F29" s="62"/>
      <c r="G29" s="90">
        <v>57.986111111111114</v>
      </c>
      <c r="H29" s="90">
        <v>73.220338983050851</v>
      </c>
      <c r="I29" s="90">
        <v>56.146179401993358</v>
      </c>
      <c r="J29" s="90">
        <v>76.254180602006699</v>
      </c>
    </row>
    <row r="30" spans="1:10" ht="15" customHeight="1">
      <c r="A30" s="8" t="s">
        <v>109</v>
      </c>
      <c r="B30" s="62">
        <v>358</v>
      </c>
      <c r="C30" s="62">
        <v>409</v>
      </c>
      <c r="D30" s="62">
        <v>344</v>
      </c>
      <c r="E30" s="62">
        <v>474</v>
      </c>
      <c r="F30" s="62"/>
      <c r="G30" s="90">
        <v>65.328467153284677</v>
      </c>
      <c r="H30" s="90">
        <v>73.826714801444055</v>
      </c>
      <c r="I30" s="90">
        <v>61.759425493716336</v>
      </c>
      <c r="J30" s="90">
        <v>84.794275491949918</v>
      </c>
    </row>
    <row r="31" spans="1:10" ht="15" customHeight="1">
      <c r="A31" s="8" t="s">
        <v>110</v>
      </c>
      <c r="B31" s="62">
        <v>120</v>
      </c>
      <c r="C31" s="62">
        <v>136</v>
      </c>
      <c r="D31" s="62">
        <v>104</v>
      </c>
      <c r="E31" s="62">
        <v>165</v>
      </c>
      <c r="F31" s="62"/>
      <c r="G31" s="90">
        <v>62.827225130890049</v>
      </c>
      <c r="H31" s="90">
        <v>65.700483091787447</v>
      </c>
      <c r="I31" s="90">
        <v>52.525252525252533</v>
      </c>
      <c r="J31" s="90">
        <v>80.487804878048792</v>
      </c>
    </row>
    <row r="32" spans="1:10" ht="15" customHeight="1">
      <c r="A32" s="8" t="s">
        <v>111</v>
      </c>
      <c r="B32" s="62">
        <v>327</v>
      </c>
      <c r="C32" s="62">
        <v>323</v>
      </c>
      <c r="D32" s="62">
        <v>304</v>
      </c>
      <c r="E32" s="62">
        <v>388</v>
      </c>
      <c r="F32" s="62"/>
      <c r="G32" s="90">
        <v>78.042959427207634</v>
      </c>
      <c r="H32" s="90">
        <v>74.423963133640555</v>
      </c>
      <c r="I32" s="90">
        <v>68.161434977578466</v>
      </c>
      <c r="J32" s="90">
        <v>86.222222222222229</v>
      </c>
    </row>
    <row r="33" spans="1:10" ht="15" customHeight="1">
      <c r="A33" s="8" t="s">
        <v>112</v>
      </c>
      <c r="B33" s="62">
        <v>77</v>
      </c>
      <c r="C33" s="62">
        <v>94</v>
      </c>
      <c r="D33" s="62">
        <v>87</v>
      </c>
      <c r="E33" s="62">
        <v>125</v>
      </c>
      <c r="F33" s="62"/>
      <c r="G33" s="90">
        <v>60.629921259842526</v>
      </c>
      <c r="H33" s="90">
        <v>70.149253731343293</v>
      </c>
      <c r="I33" s="90">
        <v>63.04347826086957</v>
      </c>
      <c r="J33" s="90">
        <v>89.285714285714292</v>
      </c>
    </row>
    <row r="34" spans="1:10" ht="15" customHeight="1">
      <c r="A34" s="8" t="s">
        <v>113</v>
      </c>
      <c r="B34" s="62">
        <v>345</v>
      </c>
      <c r="C34" s="62">
        <v>363</v>
      </c>
      <c r="D34" s="62">
        <v>328</v>
      </c>
      <c r="E34" s="62">
        <v>368</v>
      </c>
      <c r="F34" s="62"/>
      <c r="G34" s="90">
        <v>69.97971602434076</v>
      </c>
      <c r="H34" s="90">
        <v>72.166998011928428</v>
      </c>
      <c r="I34" s="90">
        <v>64.18786692759295</v>
      </c>
      <c r="J34" s="90">
        <v>71.31782945736434</v>
      </c>
    </row>
    <row r="35" spans="1:10" ht="15" customHeight="1">
      <c r="A35" s="8" t="s">
        <v>114</v>
      </c>
      <c r="B35" s="62">
        <v>337</v>
      </c>
      <c r="C35" s="62">
        <v>358</v>
      </c>
      <c r="D35" s="62">
        <v>358</v>
      </c>
      <c r="E35" s="62">
        <v>390</v>
      </c>
      <c r="F35" s="62"/>
      <c r="G35" s="90">
        <v>81.40096618357488</v>
      </c>
      <c r="H35" s="90">
        <v>85.238095238095241</v>
      </c>
      <c r="I35" s="90">
        <v>83.255813953488371</v>
      </c>
      <c r="J35" s="90">
        <v>90.277777777777786</v>
      </c>
    </row>
    <row r="36" spans="1:10" ht="15" customHeight="1" thickBot="1">
      <c r="A36" s="52" t="s">
        <v>115</v>
      </c>
      <c r="B36" s="63">
        <v>114</v>
      </c>
      <c r="C36" s="63">
        <v>120</v>
      </c>
      <c r="D36" s="63">
        <v>84</v>
      </c>
      <c r="E36" s="63">
        <v>142</v>
      </c>
      <c r="F36" s="63"/>
      <c r="G36" s="94">
        <v>71.25</v>
      </c>
      <c r="H36" s="94">
        <v>72.727272727272734</v>
      </c>
      <c r="I36" s="94">
        <v>50.299401197604787</v>
      </c>
      <c r="J36" s="94">
        <v>82.080924855491332</v>
      </c>
    </row>
    <row r="37" spans="1:10" ht="15" customHeight="1">
      <c r="A37" s="214" t="s">
        <v>201</v>
      </c>
      <c r="B37" s="214"/>
      <c r="C37" s="214"/>
      <c r="D37" s="214"/>
      <c r="E37" s="214"/>
      <c r="F37" s="214"/>
      <c r="G37" s="214"/>
      <c r="H37" s="214"/>
      <c r="I37" s="214"/>
      <c r="J37" s="214"/>
    </row>
    <row r="38" spans="1:10" ht="25.5" customHeight="1">
      <c r="A38" s="196" t="s">
        <v>396</v>
      </c>
      <c r="B38" s="196"/>
      <c r="C38" s="196"/>
      <c r="D38" s="196"/>
      <c r="E38" s="196"/>
      <c r="F38" s="196"/>
      <c r="G38" s="196"/>
      <c r="H38" s="196"/>
      <c r="I38" s="196"/>
      <c r="J38" s="196"/>
    </row>
    <row r="39" spans="1:10" ht="24" customHeight="1">
      <c r="A39" s="184" t="s">
        <v>394</v>
      </c>
      <c r="B39" s="184"/>
      <c r="C39" s="184"/>
      <c r="D39" s="184"/>
      <c r="E39" s="184"/>
      <c r="F39" s="184"/>
      <c r="G39" s="184"/>
      <c r="H39" s="184"/>
      <c r="I39" s="184"/>
      <c r="J39" s="184"/>
    </row>
    <row r="40" spans="1:10" ht="15" customHeight="1">
      <c r="A40" s="6" t="s">
        <v>566</v>
      </c>
    </row>
  </sheetData>
  <mergeCells count="12">
    <mergeCell ref="A37:J37"/>
    <mergeCell ref="A38:J38"/>
    <mergeCell ref="A39:J39"/>
    <mergeCell ref="A5:J5"/>
    <mergeCell ref="A7:A8"/>
    <mergeCell ref="B7:E7"/>
    <mergeCell ref="G7:J7"/>
    <mergeCell ref="O2:O3"/>
    <mergeCell ref="A1:J1"/>
    <mergeCell ref="A2:J2"/>
    <mergeCell ref="A3:J3"/>
    <mergeCell ref="A4:J4"/>
  </mergeCells>
  <hyperlinks>
    <hyperlink ref="O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3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T26"/>
  <sheetViews>
    <sheetView showGridLines="0" workbookViewId="0">
      <selection activeCell="N33" sqref="N33"/>
    </sheetView>
  </sheetViews>
  <sheetFormatPr baseColWidth="10" defaultRowHeight="15" customHeight="1"/>
  <cols>
    <col min="1" max="1" width="25.7109375" style="8" customWidth="1"/>
    <col min="2" max="5" width="10.42578125" style="11" customWidth="1"/>
    <col min="6" max="6" width="8.7109375" style="11" customWidth="1"/>
    <col min="7" max="43" width="10.7109375" style="6" customWidth="1"/>
    <col min="44" max="16384" width="11.42578125" style="6"/>
  </cols>
  <sheetData>
    <row r="1" spans="1:7" ht="15" customHeight="1">
      <c r="A1" s="191" t="s">
        <v>87</v>
      </c>
      <c r="B1" s="191"/>
      <c r="C1" s="191"/>
      <c r="D1" s="191"/>
      <c r="E1" s="191"/>
      <c r="F1" s="27"/>
    </row>
    <row r="2" spans="1:7" ht="15" customHeight="1">
      <c r="A2" s="191" t="s">
        <v>77</v>
      </c>
      <c r="B2" s="191"/>
      <c r="C2" s="191"/>
      <c r="D2" s="191"/>
      <c r="E2" s="191"/>
      <c r="F2" s="27"/>
      <c r="G2" s="178" t="s">
        <v>47</v>
      </c>
    </row>
    <row r="3" spans="1:7" ht="15" customHeight="1">
      <c r="A3" s="191" t="s">
        <v>86</v>
      </c>
      <c r="B3" s="191"/>
      <c r="C3" s="191"/>
      <c r="D3" s="191"/>
      <c r="E3" s="191"/>
      <c r="F3" s="27"/>
      <c r="G3" s="178"/>
    </row>
    <row r="4" spans="1:7" ht="15" customHeight="1">
      <c r="A4" s="191" t="s">
        <v>80</v>
      </c>
      <c r="B4" s="191"/>
      <c r="C4" s="191"/>
      <c r="D4" s="191"/>
      <c r="E4" s="191"/>
      <c r="F4" s="27"/>
    </row>
    <row r="5" spans="1:7" ht="15" customHeight="1">
      <c r="A5" s="25"/>
      <c r="B5" s="10"/>
      <c r="C5" s="10"/>
      <c r="D5" s="10"/>
      <c r="E5" s="10"/>
      <c r="F5" s="10"/>
    </row>
    <row r="6" spans="1:7" ht="15" customHeight="1">
      <c r="A6" s="49" t="s">
        <v>85</v>
      </c>
      <c r="B6" s="50">
        <v>2018</v>
      </c>
      <c r="C6" s="50">
        <v>2019</v>
      </c>
      <c r="D6" s="50">
        <v>2020</v>
      </c>
      <c r="E6" s="50">
        <v>2021</v>
      </c>
    </row>
    <row r="7" spans="1:7" ht="15" customHeight="1">
      <c r="A7" s="192" t="s">
        <v>63</v>
      </c>
      <c r="B7" s="192"/>
      <c r="C7" s="192"/>
      <c r="D7" s="192"/>
      <c r="E7" s="192"/>
    </row>
    <row r="8" spans="1:7" ht="15" customHeight="1">
      <c r="A8" s="161" t="s">
        <v>64</v>
      </c>
      <c r="B8" s="51">
        <v>1969</v>
      </c>
      <c r="C8" s="51">
        <v>2252</v>
      </c>
      <c r="D8" s="51">
        <v>639</v>
      </c>
      <c r="E8" s="51">
        <f>+E12+E16+E20</f>
        <v>889</v>
      </c>
    </row>
    <row r="9" spans="1:7" ht="15" customHeight="1">
      <c r="A9" s="161" t="s">
        <v>65</v>
      </c>
      <c r="B9" s="51">
        <v>352</v>
      </c>
      <c r="C9" s="51">
        <v>724</v>
      </c>
      <c r="D9" s="51">
        <v>172</v>
      </c>
      <c r="E9" s="51">
        <f t="shared" ref="E9:E10" si="0">+E13+E17+E21</f>
        <v>368</v>
      </c>
    </row>
    <row r="10" spans="1:7" ht="15" customHeight="1">
      <c r="A10" s="161" t="s">
        <v>66</v>
      </c>
      <c r="B10" s="51">
        <v>3037</v>
      </c>
      <c r="C10" s="51">
        <v>4122</v>
      </c>
      <c r="D10" s="51">
        <v>2154</v>
      </c>
      <c r="E10" s="51">
        <f t="shared" si="0"/>
        <v>3148</v>
      </c>
    </row>
    <row r="11" spans="1:7" ht="15" customHeight="1">
      <c r="A11" s="192" t="s">
        <v>82</v>
      </c>
      <c r="B11" s="192"/>
      <c r="C11" s="192"/>
      <c r="D11" s="192"/>
      <c r="E11" s="192"/>
    </row>
    <row r="12" spans="1:7" ht="15" customHeight="1">
      <c r="A12" s="161" t="s">
        <v>64</v>
      </c>
      <c r="B12" s="51">
        <v>1823</v>
      </c>
      <c r="C12" s="51">
        <v>2187</v>
      </c>
      <c r="D12" s="51">
        <v>590</v>
      </c>
      <c r="E12" s="51">
        <v>859</v>
      </c>
    </row>
    <row r="13" spans="1:7" ht="15" customHeight="1">
      <c r="A13" s="161" t="s">
        <v>65</v>
      </c>
      <c r="B13" s="51">
        <v>333</v>
      </c>
      <c r="C13" s="51">
        <v>708</v>
      </c>
      <c r="D13" s="51">
        <v>163</v>
      </c>
      <c r="E13" s="51">
        <v>363</v>
      </c>
    </row>
    <row r="14" spans="1:7" ht="15" customHeight="1">
      <c r="A14" s="161" t="s">
        <v>66</v>
      </c>
      <c r="B14" s="51">
        <v>2862</v>
      </c>
      <c r="C14" s="51">
        <v>3980</v>
      </c>
      <c r="D14" s="51">
        <v>2084</v>
      </c>
      <c r="E14" s="51">
        <v>3096</v>
      </c>
    </row>
    <row r="15" spans="1:7" ht="15" customHeight="1">
      <c r="A15" s="192" t="s">
        <v>83</v>
      </c>
      <c r="B15" s="192"/>
      <c r="C15" s="192"/>
      <c r="D15" s="192"/>
      <c r="E15" s="192"/>
    </row>
    <row r="16" spans="1:7" ht="15" customHeight="1">
      <c r="A16" s="161" t="s">
        <v>64</v>
      </c>
      <c r="B16" s="51">
        <v>47</v>
      </c>
      <c r="C16" s="51">
        <v>34</v>
      </c>
      <c r="D16" s="51">
        <v>13</v>
      </c>
      <c r="E16" s="51">
        <v>16</v>
      </c>
    </row>
    <row r="17" spans="1:20" ht="15" customHeight="1">
      <c r="A17" s="161" t="s">
        <v>65</v>
      </c>
      <c r="B17" s="51">
        <v>10</v>
      </c>
      <c r="C17" s="51">
        <v>9</v>
      </c>
      <c r="D17" s="51">
        <v>0</v>
      </c>
      <c r="E17" s="51">
        <v>4</v>
      </c>
    </row>
    <row r="18" spans="1:20" ht="15" customHeight="1">
      <c r="A18" s="161" t="s">
        <v>66</v>
      </c>
      <c r="B18" s="51">
        <v>47</v>
      </c>
      <c r="C18" s="51">
        <v>42</v>
      </c>
      <c r="D18" s="51">
        <v>35</v>
      </c>
      <c r="E18" s="51">
        <v>32</v>
      </c>
    </row>
    <row r="19" spans="1:20" ht="15" customHeight="1">
      <c r="A19" s="192" t="s">
        <v>84</v>
      </c>
      <c r="B19" s="192"/>
      <c r="C19" s="192"/>
      <c r="D19" s="192"/>
      <c r="E19" s="192"/>
    </row>
    <row r="20" spans="1:20" ht="15" customHeight="1">
      <c r="A20" s="161" t="s">
        <v>64</v>
      </c>
      <c r="B20" s="51">
        <v>99</v>
      </c>
      <c r="C20" s="51">
        <v>31</v>
      </c>
      <c r="D20" s="51">
        <v>36</v>
      </c>
      <c r="E20" s="51">
        <v>14</v>
      </c>
    </row>
    <row r="21" spans="1:20" ht="15" customHeight="1">
      <c r="A21" s="161" t="s">
        <v>65</v>
      </c>
      <c r="B21" s="51">
        <v>9</v>
      </c>
      <c r="C21" s="51">
        <v>7</v>
      </c>
      <c r="D21" s="51">
        <v>9</v>
      </c>
      <c r="E21" s="51">
        <v>1</v>
      </c>
    </row>
    <row r="22" spans="1:20" ht="15" customHeight="1" thickBot="1">
      <c r="A22" s="162" t="s">
        <v>66</v>
      </c>
      <c r="B22" s="53">
        <v>128</v>
      </c>
      <c r="C22" s="53">
        <v>100</v>
      </c>
      <c r="D22" s="53">
        <v>35</v>
      </c>
      <c r="E22" s="53">
        <v>20</v>
      </c>
    </row>
    <row r="23" spans="1:20" ht="12.75">
      <c r="A23" s="190" t="s">
        <v>124</v>
      </c>
      <c r="B23" s="190"/>
      <c r="C23" s="190"/>
      <c r="D23" s="190"/>
      <c r="E23" s="190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</row>
    <row r="24" spans="1:20" ht="30" customHeight="1">
      <c r="A24" s="189" t="s">
        <v>348</v>
      </c>
      <c r="B24" s="189"/>
      <c r="C24" s="189"/>
      <c r="D24" s="189"/>
      <c r="E24" s="189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spans="1:20" ht="50.1" customHeight="1">
      <c r="A25" s="189" t="s">
        <v>122</v>
      </c>
      <c r="B25" s="189"/>
      <c r="C25" s="189"/>
      <c r="D25" s="189"/>
      <c r="E25" s="189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</row>
    <row r="26" spans="1:20" ht="15" customHeight="1">
      <c r="A26" s="6" t="s">
        <v>567</v>
      </c>
    </row>
  </sheetData>
  <mergeCells count="12">
    <mergeCell ref="G2:G3"/>
    <mergeCell ref="A24:E24"/>
    <mergeCell ref="A25:E25"/>
    <mergeCell ref="A23:E23"/>
    <mergeCell ref="A1:E1"/>
    <mergeCell ref="A2:E2"/>
    <mergeCell ref="A3:E3"/>
    <mergeCell ref="A4:E4"/>
    <mergeCell ref="A7:E7"/>
    <mergeCell ref="A11:E11"/>
    <mergeCell ref="A15:E15"/>
    <mergeCell ref="A19:E19"/>
  </mergeCells>
  <phoneticPr fontId="30" type="noConversion"/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2"/>
  <sheetViews>
    <sheetView showGridLines="0" topLeftCell="A15" zoomScaleNormal="100" workbookViewId="0">
      <selection activeCell="K17" sqref="K17"/>
    </sheetView>
  </sheetViews>
  <sheetFormatPr baseColWidth="10" defaultRowHeight="15" customHeight="1"/>
  <cols>
    <col min="1" max="1" width="43" style="8" customWidth="1"/>
    <col min="2" max="3" width="6.28515625" style="8" bestFit="1" customWidth="1"/>
    <col min="4" max="4" width="5" style="8" bestFit="1" customWidth="1"/>
    <col min="5" max="5" width="6.28515625" style="8" bestFit="1" customWidth="1"/>
    <col min="6" max="6" width="1.7109375" style="8" customWidth="1"/>
    <col min="7" max="8" width="6.28515625" style="8" bestFit="1" customWidth="1"/>
    <col min="9" max="9" width="5" style="8" bestFit="1" customWidth="1"/>
    <col min="10" max="10" width="6.28515625" style="8" bestFit="1" customWidth="1"/>
    <col min="11" max="11" width="1.7109375" style="8" customWidth="1"/>
    <col min="12" max="14" width="5" style="8" bestFit="1" customWidth="1"/>
    <col min="15" max="15" width="5" style="8" customWidth="1"/>
    <col min="16" max="16" width="1.7109375" style="8" customWidth="1"/>
    <col min="17" max="19" width="5" style="8" bestFit="1" customWidth="1"/>
    <col min="20" max="20" width="5" style="8" customWidth="1"/>
    <col min="21" max="21" width="11.42578125" style="6"/>
    <col min="22" max="22" width="9" bestFit="1" customWidth="1"/>
  </cols>
  <sheetData>
    <row r="1" spans="1:23" s="6" customFormat="1" ht="15" customHeight="1">
      <c r="A1" s="226" t="s">
        <v>422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8"/>
      <c r="V1" s="8"/>
      <c r="W1" s="8"/>
    </row>
    <row r="2" spans="1:23" s="6" customFormat="1" ht="15" customHeight="1">
      <c r="A2" s="226" t="s">
        <v>420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8"/>
      <c r="V2" s="178" t="s">
        <v>47</v>
      </c>
      <c r="W2" s="8"/>
    </row>
    <row r="3" spans="1:23" s="6" customFormat="1" ht="15" customHeight="1">
      <c r="A3" s="226" t="s">
        <v>423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8"/>
      <c r="V3" s="178"/>
      <c r="W3" s="8"/>
    </row>
    <row r="4" spans="1:23" s="6" customFormat="1" ht="15" customHeight="1">
      <c r="A4" s="226" t="s">
        <v>80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8"/>
      <c r="V4" s="8"/>
      <c r="W4" s="8"/>
    </row>
    <row r="5" spans="1:23" s="6" customFormat="1" ht="15" customHeight="1">
      <c r="A5" s="110"/>
      <c r="B5" s="107"/>
      <c r="C5" s="107"/>
      <c r="D5" s="107"/>
      <c r="E5" s="107"/>
      <c r="F5" s="29"/>
      <c r="G5" s="107"/>
      <c r="H5" s="107"/>
      <c r="I5" s="107"/>
      <c r="J5" s="107"/>
      <c r="K5" s="29"/>
      <c r="L5" s="107"/>
      <c r="M5" s="107"/>
      <c r="N5" s="107"/>
      <c r="O5" s="107"/>
      <c r="P5" s="29"/>
      <c r="Q5" s="107"/>
      <c r="R5" s="107"/>
      <c r="S5" s="107"/>
      <c r="T5" s="107"/>
      <c r="U5" s="8"/>
      <c r="V5" s="8"/>
      <c r="W5" s="8"/>
    </row>
    <row r="6" spans="1:23" s="6" customFormat="1" ht="15" customHeight="1">
      <c r="A6" s="188" t="s">
        <v>403</v>
      </c>
      <c r="B6" s="187" t="s">
        <v>63</v>
      </c>
      <c r="C6" s="187"/>
      <c r="D6" s="187"/>
      <c r="E6" s="187"/>
      <c r="F6" s="46"/>
      <c r="G6" s="187" t="s">
        <v>229</v>
      </c>
      <c r="H6" s="187"/>
      <c r="I6" s="187"/>
      <c r="J6" s="187"/>
      <c r="K6" s="46"/>
      <c r="L6" s="187" t="s">
        <v>404</v>
      </c>
      <c r="M6" s="187"/>
      <c r="N6" s="187"/>
      <c r="O6" s="187"/>
      <c r="P6" s="46"/>
      <c r="Q6" s="187" t="s">
        <v>231</v>
      </c>
      <c r="R6" s="187"/>
      <c r="S6" s="187"/>
      <c r="T6" s="187"/>
      <c r="U6" s="8"/>
      <c r="V6" s="8"/>
      <c r="W6" s="8"/>
    </row>
    <row r="7" spans="1:23" ht="15" customHeight="1">
      <c r="A7" s="188"/>
      <c r="B7" s="47">
        <v>2018</v>
      </c>
      <c r="C7" s="48">
        <v>2019</v>
      </c>
      <c r="D7" s="48">
        <v>2020</v>
      </c>
      <c r="E7" s="48">
        <v>2021</v>
      </c>
      <c r="F7" s="48"/>
      <c r="G7" s="47">
        <v>2018</v>
      </c>
      <c r="H7" s="48">
        <v>2019</v>
      </c>
      <c r="I7" s="48">
        <v>2020</v>
      </c>
      <c r="J7" s="48">
        <v>2021</v>
      </c>
      <c r="K7" s="48"/>
      <c r="L7" s="47">
        <v>2018</v>
      </c>
      <c r="M7" s="48">
        <v>2019</v>
      </c>
      <c r="N7" s="48">
        <v>2020</v>
      </c>
      <c r="O7" s="48">
        <v>2021</v>
      </c>
      <c r="P7" s="48"/>
      <c r="Q7" s="47">
        <v>2018</v>
      </c>
      <c r="R7" s="48">
        <v>2019</v>
      </c>
      <c r="S7" s="48">
        <v>2020</v>
      </c>
      <c r="T7" s="48">
        <v>2021</v>
      </c>
    </row>
    <row r="8" spans="1:23" ht="30" customHeight="1">
      <c r="A8" s="97" t="s">
        <v>405</v>
      </c>
      <c r="B8" s="104">
        <v>3095</v>
      </c>
      <c r="C8" s="104">
        <v>3109</v>
      </c>
      <c r="D8" s="104">
        <v>429</v>
      </c>
      <c r="E8" s="104">
        <v>913</v>
      </c>
      <c r="F8" s="111"/>
      <c r="G8" s="104">
        <v>2840</v>
      </c>
      <c r="H8" s="104">
        <v>2847</v>
      </c>
      <c r="I8" s="104">
        <v>383</v>
      </c>
      <c r="J8" s="104">
        <v>823</v>
      </c>
      <c r="K8" s="111"/>
      <c r="L8" s="104">
        <v>153</v>
      </c>
      <c r="M8" s="104">
        <v>239</v>
      </c>
      <c r="N8" s="104">
        <v>43</v>
      </c>
      <c r="O8" s="104">
        <v>72</v>
      </c>
      <c r="P8" s="111"/>
      <c r="Q8" s="104">
        <v>102</v>
      </c>
      <c r="R8" s="104">
        <v>23</v>
      </c>
      <c r="S8" s="104">
        <v>3</v>
      </c>
      <c r="T8" s="104">
        <v>18</v>
      </c>
    </row>
    <row r="9" spans="1:23" ht="30" customHeight="1">
      <c r="A9" s="97" t="s">
        <v>414</v>
      </c>
      <c r="B9" s="105" t="s">
        <v>412</v>
      </c>
      <c r="C9" s="105" t="s">
        <v>412</v>
      </c>
      <c r="D9" s="104">
        <v>298</v>
      </c>
      <c r="E9" s="104">
        <v>319</v>
      </c>
      <c r="F9" s="108"/>
      <c r="G9" s="105" t="s">
        <v>412</v>
      </c>
      <c r="H9" s="105" t="s">
        <v>412</v>
      </c>
      <c r="I9" s="104">
        <v>252</v>
      </c>
      <c r="J9" s="104">
        <v>265</v>
      </c>
      <c r="K9" s="108"/>
      <c r="L9" s="105" t="s">
        <v>412</v>
      </c>
      <c r="M9" s="105" t="s">
        <v>412</v>
      </c>
      <c r="N9" s="104">
        <v>37</v>
      </c>
      <c r="O9" s="104">
        <v>46</v>
      </c>
      <c r="P9" s="108"/>
      <c r="Q9" s="105" t="s">
        <v>412</v>
      </c>
      <c r="R9" s="105" t="s">
        <v>412</v>
      </c>
      <c r="S9" s="104">
        <v>9</v>
      </c>
      <c r="T9" s="104">
        <v>8</v>
      </c>
    </row>
    <row r="10" spans="1:23" ht="30" customHeight="1">
      <c r="A10" s="97" t="s">
        <v>406</v>
      </c>
      <c r="B10" s="104">
        <v>2383</v>
      </c>
      <c r="C10" s="104">
        <v>3110</v>
      </c>
      <c r="D10" s="104">
        <v>605</v>
      </c>
      <c r="E10" s="104">
        <v>1746</v>
      </c>
      <c r="F10" s="108"/>
      <c r="G10" s="104">
        <v>2121</v>
      </c>
      <c r="H10" s="104">
        <v>2960</v>
      </c>
      <c r="I10" s="104">
        <v>508</v>
      </c>
      <c r="J10" s="104">
        <v>1627</v>
      </c>
      <c r="K10" s="108"/>
      <c r="L10" s="104">
        <v>82</v>
      </c>
      <c r="M10" s="104">
        <v>131</v>
      </c>
      <c r="N10" s="104">
        <v>9</v>
      </c>
      <c r="O10" s="104">
        <v>97</v>
      </c>
      <c r="P10" s="108"/>
      <c r="Q10" s="104">
        <v>180</v>
      </c>
      <c r="R10" s="104">
        <v>18</v>
      </c>
      <c r="S10" s="104">
        <v>88</v>
      </c>
      <c r="T10" s="104">
        <v>22</v>
      </c>
    </row>
    <row r="11" spans="1:23" ht="30" customHeight="1">
      <c r="A11" s="97" t="s">
        <v>416</v>
      </c>
      <c r="B11" s="105" t="s">
        <v>412</v>
      </c>
      <c r="C11" s="105" t="s">
        <v>412</v>
      </c>
      <c r="D11" s="104">
        <v>8</v>
      </c>
      <c r="E11" s="104">
        <v>53</v>
      </c>
      <c r="F11" s="108"/>
      <c r="G11" s="105" t="s">
        <v>412</v>
      </c>
      <c r="H11" s="105" t="s">
        <v>412</v>
      </c>
      <c r="I11" s="104">
        <v>8</v>
      </c>
      <c r="J11" s="104">
        <v>52</v>
      </c>
      <c r="K11" s="108"/>
      <c r="L11" s="105" t="s">
        <v>412</v>
      </c>
      <c r="M11" s="105" t="s">
        <v>412</v>
      </c>
      <c r="N11" s="104">
        <v>0</v>
      </c>
      <c r="O11" s="104">
        <v>0</v>
      </c>
      <c r="P11" s="108"/>
      <c r="Q11" s="105" t="s">
        <v>412</v>
      </c>
      <c r="R11" s="105" t="s">
        <v>412</v>
      </c>
      <c r="S11" s="104">
        <v>0</v>
      </c>
      <c r="T11" s="104">
        <v>1</v>
      </c>
    </row>
    <row r="12" spans="1:23" ht="30" customHeight="1">
      <c r="A12" s="97" t="s">
        <v>415</v>
      </c>
      <c r="B12" s="105" t="s">
        <v>412</v>
      </c>
      <c r="C12" s="105" t="s">
        <v>412</v>
      </c>
      <c r="D12" s="104">
        <v>26</v>
      </c>
      <c r="E12" s="104">
        <v>95</v>
      </c>
      <c r="F12" s="108"/>
      <c r="G12" s="105" t="s">
        <v>412</v>
      </c>
      <c r="H12" s="105" t="s">
        <v>412</v>
      </c>
      <c r="I12" s="104">
        <v>25</v>
      </c>
      <c r="J12" s="104">
        <v>51</v>
      </c>
      <c r="K12" s="108"/>
      <c r="L12" s="105" t="s">
        <v>412</v>
      </c>
      <c r="M12" s="105" t="s">
        <v>412</v>
      </c>
      <c r="N12" s="104">
        <v>0</v>
      </c>
      <c r="O12" s="104">
        <v>44</v>
      </c>
      <c r="P12" s="108"/>
      <c r="Q12" s="105" t="s">
        <v>412</v>
      </c>
      <c r="R12" s="105" t="s">
        <v>412</v>
      </c>
      <c r="S12" s="104">
        <v>1</v>
      </c>
      <c r="T12" s="104">
        <v>0</v>
      </c>
    </row>
    <row r="13" spans="1:23" ht="30" customHeight="1">
      <c r="A13" s="97" t="s">
        <v>407</v>
      </c>
      <c r="B13" s="104">
        <v>662</v>
      </c>
      <c r="C13" s="104">
        <v>1477</v>
      </c>
      <c r="D13" s="104">
        <v>315</v>
      </c>
      <c r="E13" s="104">
        <v>375</v>
      </c>
      <c r="F13" s="108"/>
      <c r="G13" s="104">
        <v>651</v>
      </c>
      <c r="H13" s="104">
        <v>1444</v>
      </c>
      <c r="I13" s="104">
        <v>309</v>
      </c>
      <c r="J13" s="104">
        <v>361</v>
      </c>
      <c r="K13" s="108"/>
      <c r="L13" s="104">
        <v>10</v>
      </c>
      <c r="M13" s="104">
        <v>16</v>
      </c>
      <c r="N13" s="104">
        <v>3</v>
      </c>
      <c r="O13" s="104">
        <v>7</v>
      </c>
      <c r="P13" s="108"/>
      <c r="Q13" s="104">
        <v>1</v>
      </c>
      <c r="R13" s="104">
        <v>17</v>
      </c>
      <c r="S13" s="104">
        <v>3</v>
      </c>
      <c r="T13" s="104">
        <v>7</v>
      </c>
    </row>
    <row r="14" spans="1:23" ht="30" customHeight="1">
      <c r="A14" s="97" t="s">
        <v>408</v>
      </c>
      <c r="B14" s="104">
        <v>200</v>
      </c>
      <c r="C14" s="104">
        <v>228</v>
      </c>
      <c r="D14" s="104">
        <v>10</v>
      </c>
      <c r="E14" s="104">
        <v>62</v>
      </c>
      <c r="F14" s="108"/>
      <c r="G14" s="104">
        <v>190</v>
      </c>
      <c r="H14" s="104">
        <v>217</v>
      </c>
      <c r="I14" s="104">
        <v>10</v>
      </c>
      <c r="J14" s="104">
        <v>57</v>
      </c>
      <c r="K14" s="108"/>
      <c r="L14" s="104">
        <v>5</v>
      </c>
      <c r="M14" s="104">
        <v>9</v>
      </c>
      <c r="N14" s="104">
        <v>0</v>
      </c>
      <c r="O14" s="104">
        <v>3</v>
      </c>
      <c r="P14" s="108"/>
      <c r="Q14" s="104">
        <v>5</v>
      </c>
      <c r="R14" s="104">
        <v>2</v>
      </c>
      <c r="S14" s="104">
        <v>0</v>
      </c>
      <c r="T14" s="104">
        <v>2</v>
      </c>
    </row>
    <row r="15" spans="1:23" ht="30" customHeight="1">
      <c r="A15" s="97" t="s">
        <v>411</v>
      </c>
      <c r="B15" s="104">
        <v>180</v>
      </c>
      <c r="C15" s="104" t="s">
        <v>412</v>
      </c>
      <c r="D15" s="104">
        <v>16</v>
      </c>
      <c r="E15" s="104">
        <v>38</v>
      </c>
      <c r="F15" s="108"/>
      <c r="G15" s="104">
        <v>174</v>
      </c>
      <c r="H15" s="104" t="s">
        <v>412</v>
      </c>
      <c r="I15" s="104">
        <v>15</v>
      </c>
      <c r="J15" s="104">
        <v>36</v>
      </c>
      <c r="K15" s="108"/>
      <c r="L15" s="104">
        <v>4</v>
      </c>
      <c r="M15" s="104" t="s">
        <v>412</v>
      </c>
      <c r="N15" s="104">
        <v>0</v>
      </c>
      <c r="O15" s="104">
        <v>1</v>
      </c>
      <c r="P15" s="108"/>
      <c r="Q15" s="104">
        <v>2</v>
      </c>
      <c r="R15" s="104" t="s">
        <v>412</v>
      </c>
      <c r="S15" s="104">
        <v>1</v>
      </c>
      <c r="T15" s="104">
        <v>1</v>
      </c>
    </row>
    <row r="16" spans="1:23" ht="30" customHeight="1">
      <c r="A16" s="97" t="s">
        <v>409</v>
      </c>
      <c r="B16" s="104">
        <v>68</v>
      </c>
      <c r="C16" s="104">
        <v>96</v>
      </c>
      <c r="D16" s="104">
        <v>14</v>
      </c>
      <c r="E16" s="104">
        <v>44</v>
      </c>
      <c r="F16" s="108"/>
      <c r="G16" s="104">
        <v>64</v>
      </c>
      <c r="H16" s="104">
        <v>88</v>
      </c>
      <c r="I16" s="104">
        <v>11</v>
      </c>
      <c r="J16" s="104">
        <v>41</v>
      </c>
      <c r="K16" s="108"/>
      <c r="L16" s="104">
        <v>2</v>
      </c>
      <c r="M16" s="104">
        <v>8</v>
      </c>
      <c r="N16" s="104">
        <v>0</v>
      </c>
      <c r="O16" s="104">
        <v>0</v>
      </c>
      <c r="P16" s="108"/>
      <c r="Q16" s="104">
        <v>2</v>
      </c>
      <c r="R16" s="104">
        <v>0</v>
      </c>
      <c r="S16" s="104">
        <v>3</v>
      </c>
      <c r="T16" s="104">
        <v>3</v>
      </c>
    </row>
    <row r="17" spans="1:20" ht="30" customHeight="1">
      <c r="A17" s="97" t="s">
        <v>410</v>
      </c>
      <c r="B17" s="104">
        <v>838</v>
      </c>
      <c r="C17" s="104">
        <v>2200</v>
      </c>
      <c r="D17" s="104">
        <v>771</v>
      </c>
      <c r="E17" s="104">
        <v>1973</v>
      </c>
      <c r="F17" s="108"/>
      <c r="G17" s="104">
        <v>768</v>
      </c>
      <c r="H17" s="104">
        <v>2045</v>
      </c>
      <c r="I17" s="104">
        <v>713</v>
      </c>
      <c r="J17" s="104">
        <v>1870</v>
      </c>
      <c r="K17" s="108"/>
      <c r="L17" s="104">
        <v>39</v>
      </c>
      <c r="M17" s="104">
        <v>122</v>
      </c>
      <c r="N17" s="104">
        <v>41</v>
      </c>
      <c r="O17" s="104">
        <v>78</v>
      </c>
      <c r="P17" s="108"/>
      <c r="Q17" s="104">
        <v>31</v>
      </c>
      <c r="R17" s="104">
        <v>33</v>
      </c>
      <c r="S17" s="104">
        <v>17</v>
      </c>
      <c r="T17" s="104">
        <v>25</v>
      </c>
    </row>
    <row r="18" spans="1:20" ht="30" customHeight="1" thickBot="1">
      <c r="A18" s="97" t="s">
        <v>413</v>
      </c>
      <c r="B18" s="104" t="s">
        <v>412</v>
      </c>
      <c r="C18" s="104">
        <v>74</v>
      </c>
      <c r="D18" s="104">
        <v>1</v>
      </c>
      <c r="E18" s="104">
        <v>15</v>
      </c>
      <c r="F18" s="108"/>
      <c r="G18" s="104" t="s">
        <v>412</v>
      </c>
      <c r="H18" s="104">
        <v>71</v>
      </c>
      <c r="I18" s="104">
        <v>1</v>
      </c>
      <c r="J18" s="104">
        <v>15</v>
      </c>
      <c r="K18" s="108"/>
      <c r="L18" s="104" t="s">
        <v>412</v>
      </c>
      <c r="M18" s="104">
        <v>0</v>
      </c>
      <c r="N18" s="104">
        <v>0</v>
      </c>
      <c r="O18" s="104">
        <v>0</v>
      </c>
      <c r="P18" s="108"/>
      <c r="Q18" s="104" t="s">
        <v>412</v>
      </c>
      <c r="R18" s="104">
        <v>3</v>
      </c>
      <c r="S18" s="104">
        <v>0</v>
      </c>
      <c r="T18" s="104">
        <v>0</v>
      </c>
    </row>
    <row r="19" spans="1:20" ht="31.5" customHeight="1">
      <c r="A19" s="228" t="s">
        <v>421</v>
      </c>
      <c r="B19" s="228"/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</row>
    <row r="20" spans="1:20" ht="15" customHeight="1">
      <c r="A20" s="227" t="s">
        <v>417</v>
      </c>
      <c r="B20" s="227"/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227"/>
      <c r="O20" s="227"/>
      <c r="P20" s="227"/>
      <c r="Q20" s="227"/>
      <c r="R20" s="227"/>
      <c r="S20" s="227"/>
      <c r="T20" s="227"/>
    </row>
    <row r="21" spans="1:20" ht="33.75" customHeight="1">
      <c r="A21" s="196" t="s">
        <v>418</v>
      </c>
      <c r="B21" s="196"/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</row>
    <row r="22" spans="1:20" ht="15" customHeight="1">
      <c r="A22" s="193" t="s">
        <v>567</v>
      </c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</row>
  </sheetData>
  <mergeCells count="14">
    <mergeCell ref="A22:T22"/>
    <mergeCell ref="A20:T20"/>
    <mergeCell ref="A21:T21"/>
    <mergeCell ref="V2:V3"/>
    <mergeCell ref="A6:A7"/>
    <mergeCell ref="A19:T19"/>
    <mergeCell ref="A1:T1"/>
    <mergeCell ref="A2:T2"/>
    <mergeCell ref="A3:T3"/>
    <mergeCell ref="A4:T4"/>
    <mergeCell ref="B6:E6"/>
    <mergeCell ref="G6:J6"/>
    <mergeCell ref="L6:O6"/>
    <mergeCell ref="Q6:T6"/>
  </mergeCells>
  <hyperlinks>
    <hyperlink ref="V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9" orientation="landscape" verticalDpi="30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showGridLines="0" topLeftCell="A10" zoomScaleNormal="100" workbookViewId="0">
      <selection activeCell="K17" sqref="K17"/>
    </sheetView>
  </sheetViews>
  <sheetFormatPr baseColWidth="10" defaultRowHeight="15" customHeight="1"/>
  <cols>
    <col min="1" max="1" width="20.42578125" style="8" bestFit="1" customWidth="1"/>
    <col min="2" max="3" width="6.28515625" style="8" bestFit="1" customWidth="1"/>
    <col min="4" max="4" width="5" style="8" bestFit="1" customWidth="1"/>
    <col min="5" max="5" width="6.28515625" style="8" bestFit="1" customWidth="1"/>
    <col min="6" max="6" width="1.7109375" style="8" customWidth="1"/>
    <col min="7" max="7" width="7.28515625" style="8" bestFit="1" customWidth="1"/>
    <col min="8" max="8" width="8.140625" style="8" bestFit="1" customWidth="1"/>
    <col min="9" max="9" width="7.42578125" style="8" bestFit="1" customWidth="1"/>
    <col min="10" max="10" width="1.7109375" style="8" customWidth="1"/>
    <col min="11" max="11" width="6.28515625" style="8" bestFit="1" customWidth="1"/>
    <col min="12" max="12" width="8.140625" style="8" bestFit="1" customWidth="1"/>
    <col min="13" max="13" width="7.42578125" style="8" bestFit="1" customWidth="1"/>
    <col min="14" max="14" width="1.7109375" style="8" customWidth="1"/>
    <col min="15" max="15" width="4.85546875" style="8" bestFit="1" customWidth="1"/>
    <col min="16" max="16" width="8.140625" style="8" bestFit="1" customWidth="1"/>
    <col min="17" max="17" width="7.42578125" style="8" bestFit="1" customWidth="1"/>
    <col min="18" max="18" width="1.7109375" style="8" customWidth="1"/>
    <col min="19" max="19" width="6.28515625" style="8" bestFit="1" customWidth="1"/>
    <col min="20" max="20" width="8.28515625" style="6" bestFit="1" customWidth="1"/>
    <col min="21" max="21" width="7.5703125" style="6" bestFit="1" customWidth="1"/>
    <col min="22" max="22" width="11.42578125" style="6"/>
  </cols>
  <sheetData>
    <row r="1" spans="1:24" s="6" customFormat="1" ht="15" customHeight="1">
      <c r="A1" s="233" t="s">
        <v>545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8"/>
      <c r="W1" s="8"/>
      <c r="X1" s="8"/>
    </row>
    <row r="2" spans="1:24" s="6" customFormat="1" ht="15" customHeight="1">
      <c r="A2" s="233" t="s">
        <v>428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8"/>
      <c r="W2" s="178" t="s">
        <v>47</v>
      </c>
      <c r="X2" s="8"/>
    </row>
    <row r="3" spans="1:24" s="6" customFormat="1" ht="15" customHeight="1">
      <c r="A3" s="233" t="s">
        <v>193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8"/>
      <c r="W3" s="178"/>
      <c r="X3" s="8"/>
    </row>
    <row r="4" spans="1:24" s="6" customFormat="1" ht="15" customHeight="1">
      <c r="A4" s="233" t="s">
        <v>147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8"/>
      <c r="W4" s="8"/>
      <c r="X4" s="8"/>
    </row>
    <row r="5" spans="1:24" s="6" customFormat="1" ht="15" customHeight="1">
      <c r="A5" s="233" t="s">
        <v>80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8"/>
      <c r="W5" s="8"/>
      <c r="X5" s="8"/>
    </row>
    <row r="6" spans="1:24" ht="15" customHeight="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T6" s="8"/>
      <c r="U6" s="8"/>
    </row>
    <row r="7" spans="1:24" ht="15" customHeight="1">
      <c r="A7" s="229" t="s">
        <v>62</v>
      </c>
      <c r="B7" s="232" t="s">
        <v>425</v>
      </c>
      <c r="C7" s="232"/>
      <c r="D7" s="232"/>
      <c r="E7" s="232"/>
      <c r="F7" s="49"/>
      <c r="G7" s="231" t="s">
        <v>426</v>
      </c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</row>
    <row r="8" spans="1:24" ht="15" customHeight="1">
      <c r="A8" s="229"/>
      <c r="B8" s="231"/>
      <c r="C8" s="231"/>
      <c r="D8" s="231"/>
      <c r="E8" s="231"/>
      <c r="F8" s="113"/>
      <c r="G8" s="230">
        <v>2018</v>
      </c>
      <c r="H8" s="230"/>
      <c r="I8" s="230"/>
      <c r="J8" s="114"/>
      <c r="K8" s="230">
        <v>2019</v>
      </c>
      <c r="L8" s="230"/>
      <c r="M8" s="230"/>
      <c r="N8" s="114"/>
      <c r="O8" s="230">
        <v>2020</v>
      </c>
      <c r="P8" s="230"/>
      <c r="Q8" s="230"/>
      <c r="R8" s="114"/>
      <c r="S8" s="230">
        <v>2021</v>
      </c>
      <c r="T8" s="230"/>
      <c r="U8" s="230"/>
    </row>
    <row r="9" spans="1:24" ht="15" customHeight="1">
      <c r="A9" s="229"/>
      <c r="B9" s="46">
        <v>2018</v>
      </c>
      <c r="C9" s="46">
        <v>2019</v>
      </c>
      <c r="D9" s="46">
        <v>2020</v>
      </c>
      <c r="E9" s="46">
        <v>2021</v>
      </c>
      <c r="F9" s="46"/>
      <c r="G9" s="112" t="s">
        <v>63</v>
      </c>
      <c r="H9" s="112" t="s">
        <v>160</v>
      </c>
      <c r="I9" s="112" t="s">
        <v>161</v>
      </c>
      <c r="J9" s="114"/>
      <c r="K9" s="112" t="s">
        <v>63</v>
      </c>
      <c r="L9" s="112" t="s">
        <v>160</v>
      </c>
      <c r="M9" s="112" t="s">
        <v>161</v>
      </c>
      <c r="N9" s="114"/>
      <c r="O9" s="112" t="s">
        <v>63</v>
      </c>
      <c r="P9" s="112" t="s">
        <v>160</v>
      </c>
      <c r="Q9" s="112" t="s">
        <v>161</v>
      </c>
      <c r="R9" s="114"/>
      <c r="S9" s="112" t="s">
        <v>63</v>
      </c>
      <c r="T9" s="112" t="s">
        <v>160</v>
      </c>
      <c r="U9" s="112" t="s">
        <v>161</v>
      </c>
    </row>
    <row r="10" spans="1:24" ht="15" customHeight="1">
      <c r="A10" s="30" t="s">
        <v>189</v>
      </c>
      <c r="B10" s="115">
        <v>3095</v>
      </c>
      <c r="C10" s="115">
        <v>3109</v>
      </c>
      <c r="D10" s="115">
        <v>429</v>
      </c>
      <c r="E10" s="115">
        <f>SUM(E11:E19)</f>
        <v>913</v>
      </c>
      <c r="F10" s="115"/>
      <c r="G10" s="115">
        <v>10330</v>
      </c>
      <c r="H10" s="115">
        <v>5451</v>
      </c>
      <c r="I10" s="115">
        <v>4879</v>
      </c>
      <c r="J10" s="95"/>
      <c r="K10" s="115">
        <v>8141</v>
      </c>
      <c r="L10" s="115">
        <v>4360</v>
      </c>
      <c r="M10" s="115">
        <v>3781</v>
      </c>
      <c r="N10" s="95"/>
      <c r="O10" s="115">
        <v>513</v>
      </c>
      <c r="P10" s="115">
        <v>272</v>
      </c>
      <c r="Q10" s="115">
        <v>241</v>
      </c>
      <c r="R10" s="29"/>
      <c r="S10" s="115">
        <f>SUM(S11:S19)</f>
        <v>1472</v>
      </c>
      <c r="T10" s="115">
        <f t="shared" ref="T10:U10" si="0">SUM(T11:T19)</f>
        <v>770</v>
      </c>
      <c r="U10" s="115">
        <f t="shared" si="0"/>
        <v>702</v>
      </c>
    </row>
    <row r="11" spans="1:24" ht="15" customHeight="1">
      <c r="A11" s="29" t="s">
        <v>336</v>
      </c>
      <c r="B11" s="104">
        <v>206</v>
      </c>
      <c r="C11" s="104">
        <v>146</v>
      </c>
      <c r="D11" s="104">
        <v>26</v>
      </c>
      <c r="E11" s="104">
        <v>31</v>
      </c>
      <c r="F11" s="104"/>
      <c r="G11" s="104">
        <v>518</v>
      </c>
      <c r="H11" s="104">
        <v>318</v>
      </c>
      <c r="I11" s="104">
        <v>200</v>
      </c>
      <c r="J11" s="95"/>
      <c r="K11" s="104">
        <v>476</v>
      </c>
      <c r="L11" s="104">
        <v>309</v>
      </c>
      <c r="M11" s="104">
        <v>167</v>
      </c>
      <c r="N11" s="95"/>
      <c r="O11" s="104">
        <v>26</v>
      </c>
      <c r="P11" s="104">
        <v>15</v>
      </c>
      <c r="Q11" s="104">
        <v>11</v>
      </c>
      <c r="R11" s="29"/>
      <c r="S11" s="104">
        <v>45</v>
      </c>
      <c r="T11" s="104">
        <v>28</v>
      </c>
      <c r="U11" s="104">
        <v>17</v>
      </c>
    </row>
    <row r="12" spans="1:24" ht="15" customHeight="1">
      <c r="A12" s="29" t="s">
        <v>68</v>
      </c>
      <c r="B12" s="104">
        <v>1389</v>
      </c>
      <c r="C12" s="104">
        <v>1489</v>
      </c>
      <c r="D12" s="104">
        <v>191</v>
      </c>
      <c r="E12" s="104">
        <v>404</v>
      </c>
      <c r="F12" s="104"/>
      <c r="G12" s="104">
        <v>3622</v>
      </c>
      <c r="H12" s="104">
        <v>2093</v>
      </c>
      <c r="I12" s="104">
        <v>1529</v>
      </c>
      <c r="J12" s="95"/>
      <c r="K12" s="104">
        <v>3989</v>
      </c>
      <c r="L12" s="104">
        <v>2368</v>
      </c>
      <c r="M12" s="104">
        <v>1621</v>
      </c>
      <c r="N12" s="95"/>
      <c r="O12" s="104">
        <v>178</v>
      </c>
      <c r="P12" s="104">
        <v>99</v>
      </c>
      <c r="Q12" s="104">
        <v>79</v>
      </c>
      <c r="R12" s="29"/>
      <c r="S12" s="104">
        <v>695</v>
      </c>
      <c r="T12" s="104">
        <v>371</v>
      </c>
      <c r="U12" s="104">
        <v>324</v>
      </c>
    </row>
    <row r="13" spans="1:24" ht="15" customHeight="1">
      <c r="A13" s="29" t="s">
        <v>69</v>
      </c>
      <c r="B13" s="104">
        <v>0</v>
      </c>
      <c r="C13" s="104">
        <v>2</v>
      </c>
      <c r="D13" s="104">
        <v>0</v>
      </c>
      <c r="E13" s="104">
        <v>0</v>
      </c>
      <c r="F13" s="104"/>
      <c r="G13" s="104">
        <v>0</v>
      </c>
      <c r="H13" s="104">
        <v>0</v>
      </c>
      <c r="I13" s="104">
        <v>0</v>
      </c>
      <c r="J13" s="95"/>
      <c r="K13" s="104">
        <v>2</v>
      </c>
      <c r="L13" s="104">
        <v>0</v>
      </c>
      <c r="M13" s="104">
        <v>2</v>
      </c>
      <c r="N13" s="95"/>
      <c r="O13" s="104">
        <v>0</v>
      </c>
      <c r="P13" s="104">
        <v>0</v>
      </c>
      <c r="Q13" s="104">
        <v>0</v>
      </c>
      <c r="R13" s="29"/>
      <c r="S13" s="104">
        <v>0</v>
      </c>
      <c r="T13" s="104">
        <v>0</v>
      </c>
      <c r="U13" s="104">
        <v>0</v>
      </c>
    </row>
    <row r="14" spans="1:24" ht="15" customHeight="1">
      <c r="A14" s="29" t="s">
        <v>70</v>
      </c>
      <c r="B14" s="104">
        <v>1328</v>
      </c>
      <c r="C14" s="104">
        <v>1339</v>
      </c>
      <c r="D14" s="104">
        <v>166</v>
      </c>
      <c r="E14" s="104">
        <v>449</v>
      </c>
      <c r="F14" s="104"/>
      <c r="G14" s="104">
        <v>5829</v>
      </c>
      <c r="H14" s="104">
        <v>2868</v>
      </c>
      <c r="I14" s="104">
        <v>2961</v>
      </c>
      <c r="J14" s="95"/>
      <c r="K14" s="104">
        <v>3376</v>
      </c>
      <c r="L14" s="104">
        <v>1594</v>
      </c>
      <c r="M14" s="104">
        <v>1782</v>
      </c>
      <c r="N14" s="95"/>
      <c r="O14" s="104">
        <v>261</v>
      </c>
      <c r="P14" s="104">
        <v>131</v>
      </c>
      <c r="Q14" s="104">
        <v>130</v>
      </c>
      <c r="R14" s="29"/>
      <c r="S14" s="104">
        <v>696</v>
      </c>
      <c r="T14" s="104">
        <v>354</v>
      </c>
      <c r="U14" s="104">
        <v>342</v>
      </c>
    </row>
    <row r="15" spans="1:24" ht="15" customHeight="1">
      <c r="A15" s="29" t="s">
        <v>71</v>
      </c>
      <c r="B15" s="104">
        <v>54</v>
      </c>
      <c r="C15" s="104">
        <v>52</v>
      </c>
      <c r="D15" s="104">
        <v>2</v>
      </c>
      <c r="E15" s="104">
        <v>10</v>
      </c>
      <c r="F15" s="104"/>
      <c r="G15" s="104">
        <v>160</v>
      </c>
      <c r="H15" s="104">
        <v>77</v>
      </c>
      <c r="I15" s="104">
        <v>83</v>
      </c>
      <c r="J15" s="95"/>
      <c r="K15" s="104">
        <v>136</v>
      </c>
      <c r="L15" s="104">
        <v>44</v>
      </c>
      <c r="M15" s="104">
        <v>92</v>
      </c>
      <c r="N15" s="95"/>
      <c r="O15" s="104">
        <v>2</v>
      </c>
      <c r="P15" s="104">
        <v>0</v>
      </c>
      <c r="Q15" s="104">
        <v>2</v>
      </c>
      <c r="R15" s="29"/>
      <c r="S15" s="104">
        <v>11</v>
      </c>
      <c r="T15" s="104">
        <v>7</v>
      </c>
      <c r="U15" s="104">
        <v>4</v>
      </c>
    </row>
    <row r="16" spans="1:24" ht="15" customHeight="1">
      <c r="A16" s="29" t="s">
        <v>72</v>
      </c>
      <c r="B16" s="104">
        <v>7</v>
      </c>
      <c r="C16" s="104">
        <v>13</v>
      </c>
      <c r="D16" s="104">
        <v>20</v>
      </c>
      <c r="E16" s="104">
        <v>4</v>
      </c>
      <c r="F16" s="104"/>
      <c r="G16" s="104">
        <v>20</v>
      </c>
      <c r="H16" s="104">
        <v>10</v>
      </c>
      <c r="I16" s="104">
        <v>10</v>
      </c>
      <c r="J16" s="95"/>
      <c r="K16" s="104">
        <v>42</v>
      </c>
      <c r="L16" s="104">
        <v>16</v>
      </c>
      <c r="M16" s="104">
        <v>26</v>
      </c>
      <c r="N16" s="95"/>
      <c r="O16" s="104">
        <v>20</v>
      </c>
      <c r="P16" s="104">
        <v>12</v>
      </c>
      <c r="Q16" s="104">
        <v>8</v>
      </c>
      <c r="R16" s="29"/>
      <c r="S16" s="104">
        <v>7</v>
      </c>
      <c r="T16" s="104">
        <v>0</v>
      </c>
      <c r="U16" s="104">
        <v>7</v>
      </c>
    </row>
    <row r="17" spans="1:21" ht="15" customHeight="1">
      <c r="A17" s="29" t="s">
        <v>73</v>
      </c>
      <c r="B17" s="104">
        <v>32</v>
      </c>
      <c r="C17" s="104">
        <v>65</v>
      </c>
      <c r="D17" s="104">
        <v>23</v>
      </c>
      <c r="E17" s="104">
        <v>3</v>
      </c>
      <c r="F17" s="104"/>
      <c r="G17" s="104">
        <v>138</v>
      </c>
      <c r="H17" s="104">
        <v>62</v>
      </c>
      <c r="I17" s="104">
        <v>76</v>
      </c>
      <c r="J17" s="95"/>
      <c r="K17" s="104">
        <v>117</v>
      </c>
      <c r="L17" s="104">
        <v>26</v>
      </c>
      <c r="M17" s="104">
        <v>91</v>
      </c>
      <c r="N17" s="95"/>
      <c r="O17" s="104">
        <v>24</v>
      </c>
      <c r="P17" s="104">
        <v>13</v>
      </c>
      <c r="Q17" s="104">
        <v>11</v>
      </c>
      <c r="R17" s="29"/>
      <c r="S17" s="104">
        <v>6</v>
      </c>
      <c r="T17" s="104">
        <v>1</v>
      </c>
      <c r="U17" s="104">
        <v>5</v>
      </c>
    </row>
    <row r="18" spans="1:21" ht="15" customHeight="1">
      <c r="A18" s="29" t="s">
        <v>74</v>
      </c>
      <c r="B18" s="104">
        <v>1</v>
      </c>
      <c r="C18" s="104">
        <v>1</v>
      </c>
      <c r="D18" s="104">
        <v>0</v>
      </c>
      <c r="E18" s="104"/>
      <c r="F18" s="104"/>
      <c r="G18" s="104">
        <v>1</v>
      </c>
      <c r="H18" s="104">
        <v>1</v>
      </c>
      <c r="I18" s="104">
        <v>0</v>
      </c>
      <c r="J18" s="95"/>
      <c r="K18" s="104">
        <v>2</v>
      </c>
      <c r="L18" s="104">
        <v>2</v>
      </c>
      <c r="M18" s="104">
        <v>0</v>
      </c>
      <c r="N18" s="95"/>
      <c r="O18" s="104">
        <v>0</v>
      </c>
      <c r="P18" s="104">
        <v>0</v>
      </c>
      <c r="Q18" s="104">
        <v>0</v>
      </c>
      <c r="R18" s="29"/>
      <c r="S18" s="104">
        <v>0</v>
      </c>
      <c r="T18" s="104">
        <v>0</v>
      </c>
      <c r="U18" s="104">
        <v>0</v>
      </c>
    </row>
    <row r="19" spans="1:21" ht="15" customHeight="1" thickBot="1">
      <c r="A19" s="116" t="s">
        <v>181</v>
      </c>
      <c r="B19" s="117">
        <v>78</v>
      </c>
      <c r="C19" s="117">
        <v>2</v>
      </c>
      <c r="D19" s="117">
        <v>1</v>
      </c>
      <c r="E19" s="117">
        <v>12</v>
      </c>
      <c r="F19" s="117"/>
      <c r="G19" s="117">
        <v>42</v>
      </c>
      <c r="H19" s="117">
        <v>22</v>
      </c>
      <c r="I19" s="117">
        <v>20</v>
      </c>
      <c r="J19" s="118"/>
      <c r="K19" s="117">
        <v>1</v>
      </c>
      <c r="L19" s="117">
        <v>1</v>
      </c>
      <c r="M19" s="117">
        <v>0</v>
      </c>
      <c r="N19" s="118"/>
      <c r="O19" s="117">
        <v>2</v>
      </c>
      <c r="P19" s="117">
        <v>2</v>
      </c>
      <c r="Q19" s="117">
        <v>0</v>
      </c>
      <c r="R19" s="116"/>
      <c r="S19" s="117">
        <v>12</v>
      </c>
      <c r="T19" s="117">
        <v>9</v>
      </c>
      <c r="U19" s="117">
        <v>3</v>
      </c>
    </row>
    <row r="20" spans="1:21" ht="15" customHeight="1">
      <c r="A20" s="234" t="s">
        <v>75</v>
      </c>
      <c r="B20" s="234"/>
      <c r="C20" s="234"/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</row>
    <row r="21" spans="1:21" ht="15" customHeight="1">
      <c r="A21" s="221" t="s">
        <v>76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</row>
    <row r="22" spans="1:21" ht="15" customHeight="1">
      <c r="A22" s="221" t="s">
        <v>542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</row>
    <row r="23" spans="1:21" ht="15" customHeight="1">
      <c r="A23" s="221" t="s">
        <v>565</v>
      </c>
      <c r="B23" s="221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</row>
  </sheetData>
  <mergeCells count="17">
    <mergeCell ref="A23:U23"/>
    <mergeCell ref="A20:U20"/>
    <mergeCell ref="A21:U21"/>
    <mergeCell ref="A22:U22"/>
    <mergeCell ref="S8:U8"/>
    <mergeCell ref="A1:U1"/>
    <mergeCell ref="A2:U2"/>
    <mergeCell ref="A3:U3"/>
    <mergeCell ref="A4:U4"/>
    <mergeCell ref="A5:U5"/>
    <mergeCell ref="W2:W3"/>
    <mergeCell ref="A7:A9"/>
    <mergeCell ref="G8:I8"/>
    <mergeCell ref="K8:M8"/>
    <mergeCell ref="O8:Q8"/>
    <mergeCell ref="G7:U7"/>
    <mergeCell ref="B7:E8"/>
  </mergeCells>
  <hyperlinks>
    <hyperlink ref="W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8" orientation="landscape" verticalDpi="3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showGridLines="0" workbookViewId="0">
      <selection activeCell="K17" sqref="K17"/>
    </sheetView>
  </sheetViews>
  <sheetFormatPr baseColWidth="10" defaultRowHeight="15" customHeight="1"/>
  <cols>
    <col min="1" max="1" width="18" style="8" customWidth="1"/>
    <col min="2" max="3" width="6.28515625" style="8" bestFit="1" customWidth="1"/>
    <col min="4" max="5" width="5" style="8" bestFit="1" customWidth="1"/>
    <col min="6" max="6" width="1.7109375" style="8" customWidth="1"/>
    <col min="7" max="7" width="7.28515625" style="8" bestFit="1" customWidth="1"/>
    <col min="8" max="8" width="8.140625" style="8" bestFit="1" customWidth="1"/>
    <col min="9" max="9" width="7.42578125" style="8" bestFit="1" customWidth="1"/>
    <col min="10" max="10" width="1.7109375" style="8" customWidth="1"/>
    <col min="11" max="11" width="6.28515625" style="8" bestFit="1" customWidth="1"/>
    <col min="12" max="12" width="8.140625" style="8" bestFit="1" customWidth="1"/>
    <col min="13" max="13" width="7.42578125" style="8" bestFit="1" customWidth="1"/>
    <col min="14" max="14" width="1.7109375" style="8" customWidth="1"/>
    <col min="15" max="15" width="4.85546875" style="8" bestFit="1" customWidth="1"/>
    <col min="16" max="16" width="8.140625" style="8" bestFit="1" customWidth="1"/>
    <col min="17" max="17" width="7.42578125" style="8" bestFit="1" customWidth="1"/>
    <col min="18" max="18" width="1.7109375" style="8" customWidth="1"/>
    <col min="19" max="19" width="6.5703125" style="8" bestFit="1" customWidth="1"/>
    <col min="20" max="20" width="8.28515625" style="6" bestFit="1" customWidth="1"/>
    <col min="21" max="21" width="7.5703125" style="6" bestFit="1" customWidth="1"/>
    <col min="22" max="22" width="11.42578125" style="6"/>
  </cols>
  <sheetData>
    <row r="1" spans="1:24" s="6" customFormat="1" ht="15" customHeight="1">
      <c r="A1" s="233" t="s">
        <v>430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8"/>
      <c r="W1" s="8"/>
      <c r="X1" s="8"/>
    </row>
    <row r="2" spans="1:24" s="6" customFormat="1" ht="15" customHeight="1">
      <c r="A2" s="233" t="s">
        <v>428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8"/>
      <c r="W2" s="178" t="s">
        <v>47</v>
      </c>
      <c r="X2" s="8"/>
    </row>
    <row r="3" spans="1:24" s="6" customFormat="1" ht="15" customHeight="1">
      <c r="A3" s="233" t="s">
        <v>402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8"/>
      <c r="W3" s="178"/>
      <c r="X3" s="8"/>
    </row>
    <row r="4" spans="1:24" s="6" customFormat="1" ht="15" customHeight="1">
      <c r="A4" s="233" t="s">
        <v>79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8"/>
      <c r="W4" s="8"/>
      <c r="X4" s="8"/>
    </row>
    <row r="5" spans="1:24" s="6" customFormat="1" ht="15" customHeight="1">
      <c r="A5" s="233" t="s">
        <v>80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8"/>
      <c r="W5" s="8"/>
      <c r="X5" s="8"/>
    </row>
    <row r="6" spans="1:24" ht="15" customHeight="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T6" s="8"/>
      <c r="U6" s="8"/>
    </row>
    <row r="7" spans="1:24" ht="15" customHeight="1">
      <c r="A7" s="229" t="s">
        <v>88</v>
      </c>
      <c r="B7" s="232" t="s">
        <v>425</v>
      </c>
      <c r="C7" s="232"/>
      <c r="D7" s="232"/>
      <c r="E7" s="232"/>
      <c r="F7" s="49"/>
      <c r="G7" s="231" t="s">
        <v>426</v>
      </c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</row>
    <row r="8" spans="1:24" ht="15" customHeight="1">
      <c r="A8" s="229"/>
      <c r="B8" s="231"/>
      <c r="C8" s="231"/>
      <c r="D8" s="231"/>
      <c r="E8" s="231"/>
      <c r="F8" s="113"/>
      <c r="G8" s="231">
        <v>2018</v>
      </c>
      <c r="H8" s="231"/>
      <c r="I8" s="231"/>
      <c r="J8" s="114"/>
      <c r="K8" s="231">
        <v>2019</v>
      </c>
      <c r="L8" s="231"/>
      <c r="M8" s="231"/>
      <c r="N8" s="114"/>
      <c r="O8" s="231">
        <v>2020</v>
      </c>
      <c r="P8" s="231"/>
      <c r="Q8" s="231"/>
      <c r="R8" s="114"/>
      <c r="S8" s="231">
        <v>2021</v>
      </c>
      <c r="T8" s="231"/>
      <c r="U8" s="231"/>
    </row>
    <row r="9" spans="1:24" ht="15" customHeight="1">
      <c r="A9" s="229"/>
      <c r="B9" s="46">
        <v>2018</v>
      </c>
      <c r="C9" s="46">
        <v>2019</v>
      </c>
      <c r="D9" s="46">
        <v>2020</v>
      </c>
      <c r="E9" s="46">
        <v>2021</v>
      </c>
      <c r="F9" s="46"/>
      <c r="G9" s="112" t="s">
        <v>63</v>
      </c>
      <c r="H9" s="112" t="s">
        <v>160</v>
      </c>
      <c r="I9" s="112" t="s">
        <v>161</v>
      </c>
      <c r="J9" s="114"/>
      <c r="K9" s="112" t="s">
        <v>63</v>
      </c>
      <c r="L9" s="112" t="s">
        <v>160</v>
      </c>
      <c r="M9" s="112" t="s">
        <v>161</v>
      </c>
      <c r="N9" s="114"/>
      <c r="O9" s="112" t="s">
        <v>63</v>
      </c>
      <c r="P9" s="112" t="s">
        <v>160</v>
      </c>
      <c r="Q9" s="112" t="s">
        <v>161</v>
      </c>
      <c r="R9" s="114"/>
      <c r="S9" s="112" t="s">
        <v>63</v>
      </c>
      <c r="T9" s="112" t="s">
        <v>160</v>
      </c>
      <c r="U9" s="112" t="s">
        <v>161</v>
      </c>
    </row>
    <row r="10" spans="1:24" ht="15" customHeight="1">
      <c r="A10" s="30" t="s">
        <v>189</v>
      </c>
      <c r="B10" s="115">
        <v>3095</v>
      </c>
      <c r="C10" s="115">
        <v>3109</v>
      </c>
      <c r="D10" s="115">
        <v>429</v>
      </c>
      <c r="E10" s="115">
        <v>913</v>
      </c>
      <c r="F10" s="115"/>
      <c r="G10" s="115">
        <v>10330</v>
      </c>
      <c r="H10" s="115">
        <v>5451</v>
      </c>
      <c r="I10" s="115">
        <v>4879</v>
      </c>
      <c r="J10" s="95"/>
      <c r="K10" s="115">
        <v>8141</v>
      </c>
      <c r="L10" s="115">
        <v>4360</v>
      </c>
      <c r="M10" s="115">
        <v>3781</v>
      </c>
      <c r="N10" s="95"/>
      <c r="O10" s="115">
        <v>513</v>
      </c>
      <c r="P10" s="115">
        <v>272</v>
      </c>
      <c r="Q10" s="115">
        <v>241</v>
      </c>
      <c r="R10" s="29"/>
      <c r="S10" s="142">
        <v>1472</v>
      </c>
      <c r="T10" s="143">
        <v>770</v>
      </c>
      <c r="U10" s="143">
        <v>702</v>
      </c>
    </row>
    <row r="11" spans="1:24" ht="15" customHeight="1">
      <c r="A11" s="29" t="s">
        <v>89</v>
      </c>
      <c r="B11" s="104">
        <v>164</v>
      </c>
      <c r="C11" s="104">
        <v>178</v>
      </c>
      <c r="D11" s="104">
        <v>28</v>
      </c>
      <c r="E11" s="104">
        <v>41</v>
      </c>
      <c r="F11" s="104"/>
      <c r="G11" s="104">
        <v>486</v>
      </c>
      <c r="H11" s="104">
        <v>273</v>
      </c>
      <c r="I11" s="104">
        <v>213</v>
      </c>
      <c r="J11" s="95"/>
      <c r="K11" s="104">
        <v>405</v>
      </c>
      <c r="L11" s="104">
        <v>216</v>
      </c>
      <c r="M11" s="104">
        <v>189</v>
      </c>
      <c r="N11" s="95"/>
      <c r="O11" s="104">
        <v>35</v>
      </c>
      <c r="P11" s="104">
        <v>22</v>
      </c>
      <c r="Q11" s="104">
        <v>13</v>
      </c>
      <c r="R11" s="29"/>
      <c r="S11" s="129">
        <v>72</v>
      </c>
      <c r="T11" s="139">
        <v>42</v>
      </c>
      <c r="U11" s="139">
        <v>30</v>
      </c>
    </row>
    <row r="12" spans="1:24" ht="15" customHeight="1">
      <c r="A12" s="29" t="s">
        <v>90</v>
      </c>
      <c r="B12" s="104">
        <v>129</v>
      </c>
      <c r="C12" s="104">
        <v>143</v>
      </c>
      <c r="D12" s="104">
        <v>10</v>
      </c>
      <c r="E12" s="104">
        <v>29</v>
      </c>
      <c r="F12" s="104"/>
      <c r="G12" s="104">
        <v>380</v>
      </c>
      <c r="H12" s="104">
        <v>201</v>
      </c>
      <c r="I12" s="104">
        <v>179</v>
      </c>
      <c r="J12" s="95"/>
      <c r="K12" s="104">
        <v>332</v>
      </c>
      <c r="L12" s="104">
        <v>167</v>
      </c>
      <c r="M12" s="104">
        <v>165</v>
      </c>
      <c r="N12" s="95"/>
      <c r="O12" s="104">
        <v>16</v>
      </c>
      <c r="P12" s="104">
        <v>7</v>
      </c>
      <c r="Q12" s="104">
        <v>9</v>
      </c>
      <c r="R12" s="29"/>
      <c r="S12" s="129">
        <v>36</v>
      </c>
      <c r="T12" s="139">
        <v>20</v>
      </c>
      <c r="U12" s="139">
        <v>16</v>
      </c>
    </row>
    <row r="13" spans="1:24" ht="15" customHeight="1">
      <c r="A13" s="29" t="s">
        <v>91</v>
      </c>
      <c r="B13" s="104">
        <v>97</v>
      </c>
      <c r="C13" s="104">
        <v>152</v>
      </c>
      <c r="D13" s="104">
        <v>7</v>
      </c>
      <c r="E13" s="104">
        <v>40</v>
      </c>
      <c r="F13" s="104"/>
      <c r="G13" s="104">
        <v>885</v>
      </c>
      <c r="H13" s="104">
        <v>468</v>
      </c>
      <c r="I13" s="104">
        <v>417</v>
      </c>
      <c r="J13" s="95"/>
      <c r="K13" s="104">
        <v>434</v>
      </c>
      <c r="L13" s="104">
        <v>223</v>
      </c>
      <c r="M13" s="104">
        <v>211</v>
      </c>
      <c r="N13" s="95"/>
      <c r="O13" s="104">
        <v>7</v>
      </c>
      <c r="P13" s="104">
        <v>2</v>
      </c>
      <c r="Q13" s="104">
        <v>5</v>
      </c>
      <c r="R13" s="29"/>
      <c r="S13" s="129">
        <v>56</v>
      </c>
      <c r="T13" s="139">
        <v>32</v>
      </c>
      <c r="U13" s="139">
        <v>24</v>
      </c>
    </row>
    <row r="14" spans="1:24" ht="15" customHeight="1">
      <c r="A14" s="29" t="s">
        <v>92</v>
      </c>
      <c r="B14" s="104">
        <v>137</v>
      </c>
      <c r="C14" s="104">
        <v>138</v>
      </c>
      <c r="D14" s="104">
        <v>15</v>
      </c>
      <c r="E14" s="104">
        <v>37</v>
      </c>
      <c r="F14" s="104"/>
      <c r="G14" s="104">
        <v>270</v>
      </c>
      <c r="H14" s="104">
        <v>117</v>
      </c>
      <c r="I14" s="104">
        <v>153</v>
      </c>
      <c r="J14" s="95"/>
      <c r="K14" s="104">
        <v>640</v>
      </c>
      <c r="L14" s="104">
        <v>314</v>
      </c>
      <c r="M14" s="104">
        <v>326</v>
      </c>
      <c r="N14" s="95"/>
      <c r="O14" s="104">
        <v>41</v>
      </c>
      <c r="P14" s="104">
        <v>20</v>
      </c>
      <c r="Q14" s="104">
        <v>21</v>
      </c>
      <c r="R14" s="29"/>
      <c r="S14" s="129">
        <v>45</v>
      </c>
      <c r="T14" s="139">
        <v>24</v>
      </c>
      <c r="U14" s="139">
        <v>21</v>
      </c>
    </row>
    <row r="15" spans="1:24" ht="15" customHeight="1">
      <c r="A15" s="29" t="s">
        <v>93</v>
      </c>
      <c r="B15" s="104">
        <v>74</v>
      </c>
      <c r="C15" s="104">
        <v>76</v>
      </c>
      <c r="D15" s="104">
        <v>2</v>
      </c>
      <c r="E15" s="104">
        <v>18</v>
      </c>
      <c r="F15" s="104"/>
      <c r="G15" s="104">
        <v>150</v>
      </c>
      <c r="H15" s="104">
        <v>80</v>
      </c>
      <c r="I15" s="104">
        <v>70</v>
      </c>
      <c r="J15" s="95"/>
      <c r="K15" s="104">
        <v>196</v>
      </c>
      <c r="L15" s="104">
        <v>99</v>
      </c>
      <c r="M15" s="104">
        <v>97</v>
      </c>
      <c r="N15" s="95"/>
      <c r="O15" s="104">
        <v>3</v>
      </c>
      <c r="P15" s="104">
        <v>1</v>
      </c>
      <c r="Q15" s="104">
        <v>2</v>
      </c>
      <c r="R15" s="29"/>
      <c r="S15" s="129">
        <v>31</v>
      </c>
      <c r="T15" s="139">
        <v>17</v>
      </c>
      <c r="U15" s="139">
        <v>14</v>
      </c>
    </row>
    <row r="16" spans="1:24" ht="15" customHeight="1">
      <c r="A16" s="29" t="s">
        <v>94</v>
      </c>
      <c r="B16" s="104">
        <v>77</v>
      </c>
      <c r="C16" s="104">
        <v>90</v>
      </c>
      <c r="D16" s="104">
        <v>8</v>
      </c>
      <c r="E16" s="104">
        <v>11</v>
      </c>
      <c r="F16" s="104"/>
      <c r="G16" s="104">
        <v>164</v>
      </c>
      <c r="H16" s="104">
        <v>88</v>
      </c>
      <c r="I16" s="104">
        <v>76</v>
      </c>
      <c r="J16" s="95"/>
      <c r="K16" s="104">
        <v>231</v>
      </c>
      <c r="L16" s="104">
        <v>128</v>
      </c>
      <c r="M16" s="104">
        <v>103</v>
      </c>
      <c r="N16" s="95"/>
      <c r="O16" s="104">
        <v>10</v>
      </c>
      <c r="P16" s="104">
        <v>5</v>
      </c>
      <c r="Q16" s="104">
        <v>5</v>
      </c>
      <c r="R16" s="29"/>
      <c r="S16" s="129">
        <v>19</v>
      </c>
      <c r="T16" s="139">
        <v>9</v>
      </c>
      <c r="U16" s="139">
        <v>10</v>
      </c>
    </row>
    <row r="17" spans="1:21" ht="15" customHeight="1">
      <c r="A17" s="29" t="s">
        <v>95</v>
      </c>
      <c r="B17" s="104">
        <v>41</v>
      </c>
      <c r="C17" s="104">
        <v>25</v>
      </c>
      <c r="D17" s="104">
        <v>2</v>
      </c>
      <c r="E17" s="104">
        <v>8</v>
      </c>
      <c r="F17" s="104"/>
      <c r="G17" s="104">
        <v>57</v>
      </c>
      <c r="H17" s="104">
        <v>28</v>
      </c>
      <c r="I17" s="104">
        <v>29</v>
      </c>
      <c r="J17" s="95"/>
      <c r="K17" s="104">
        <v>78</v>
      </c>
      <c r="L17" s="104">
        <v>47</v>
      </c>
      <c r="M17" s="104">
        <v>31</v>
      </c>
      <c r="N17" s="95"/>
      <c r="O17" s="104">
        <v>4</v>
      </c>
      <c r="P17" s="104">
        <v>2</v>
      </c>
      <c r="Q17" s="104">
        <v>2</v>
      </c>
      <c r="R17" s="29"/>
      <c r="S17" s="129">
        <v>16</v>
      </c>
      <c r="T17" s="139">
        <v>11</v>
      </c>
      <c r="U17" s="139">
        <v>5</v>
      </c>
    </row>
    <row r="18" spans="1:21" ht="15" customHeight="1">
      <c r="A18" s="29" t="s">
        <v>96</v>
      </c>
      <c r="B18" s="104">
        <v>280</v>
      </c>
      <c r="C18" s="104">
        <v>346</v>
      </c>
      <c r="D18" s="104">
        <v>27</v>
      </c>
      <c r="E18" s="104">
        <v>95</v>
      </c>
      <c r="F18" s="104"/>
      <c r="G18" s="104">
        <v>2703</v>
      </c>
      <c r="H18" s="104">
        <v>1391</v>
      </c>
      <c r="I18" s="104">
        <v>1312</v>
      </c>
      <c r="J18" s="95"/>
      <c r="K18" s="104">
        <v>879</v>
      </c>
      <c r="L18" s="104">
        <v>449</v>
      </c>
      <c r="M18" s="104">
        <v>430</v>
      </c>
      <c r="N18" s="95"/>
      <c r="O18" s="104">
        <v>68</v>
      </c>
      <c r="P18" s="104">
        <v>32</v>
      </c>
      <c r="Q18" s="104">
        <v>36</v>
      </c>
      <c r="R18" s="29"/>
      <c r="S18" s="129">
        <v>162</v>
      </c>
      <c r="T18" s="139">
        <v>82</v>
      </c>
      <c r="U18" s="139">
        <v>80</v>
      </c>
    </row>
    <row r="19" spans="1:21" ht="15" customHeight="1">
      <c r="A19" s="29" t="s">
        <v>97</v>
      </c>
      <c r="B19" s="104">
        <v>271</v>
      </c>
      <c r="C19" s="104">
        <v>142</v>
      </c>
      <c r="D19" s="104">
        <v>36</v>
      </c>
      <c r="E19" s="104">
        <v>44</v>
      </c>
      <c r="F19" s="104"/>
      <c r="G19" s="104">
        <v>431</v>
      </c>
      <c r="H19" s="104">
        <v>234</v>
      </c>
      <c r="I19" s="104">
        <v>197</v>
      </c>
      <c r="J19" s="95"/>
      <c r="K19" s="104">
        <v>303</v>
      </c>
      <c r="L19" s="104">
        <v>184</v>
      </c>
      <c r="M19" s="104">
        <v>119</v>
      </c>
      <c r="N19" s="95"/>
      <c r="O19" s="104">
        <v>56</v>
      </c>
      <c r="P19" s="104">
        <v>32</v>
      </c>
      <c r="Q19" s="104">
        <v>24</v>
      </c>
      <c r="R19" s="29"/>
      <c r="S19" s="129">
        <v>66</v>
      </c>
      <c r="T19" s="139">
        <v>34</v>
      </c>
      <c r="U19" s="139">
        <v>32</v>
      </c>
    </row>
    <row r="20" spans="1:21" ht="15" customHeight="1">
      <c r="A20" s="29" t="s">
        <v>98</v>
      </c>
      <c r="B20" s="104">
        <v>301</v>
      </c>
      <c r="C20" s="104">
        <v>124</v>
      </c>
      <c r="D20" s="104">
        <v>13</v>
      </c>
      <c r="E20" s="104">
        <v>50</v>
      </c>
      <c r="F20" s="104"/>
      <c r="G20" s="104">
        <v>475</v>
      </c>
      <c r="H20" s="104">
        <v>248</v>
      </c>
      <c r="I20" s="104">
        <v>227</v>
      </c>
      <c r="J20" s="95"/>
      <c r="K20" s="104">
        <v>397</v>
      </c>
      <c r="L20" s="104">
        <v>227</v>
      </c>
      <c r="M20" s="104">
        <v>170</v>
      </c>
      <c r="N20" s="95"/>
      <c r="O20" s="104">
        <v>16</v>
      </c>
      <c r="P20" s="104">
        <v>9</v>
      </c>
      <c r="Q20" s="104">
        <v>7</v>
      </c>
      <c r="R20" s="29"/>
      <c r="S20" s="129">
        <v>68</v>
      </c>
      <c r="T20" s="139">
        <v>29</v>
      </c>
      <c r="U20" s="139">
        <v>39</v>
      </c>
    </row>
    <row r="21" spans="1:21" ht="15" customHeight="1">
      <c r="A21" s="29" t="s">
        <v>99</v>
      </c>
      <c r="B21" s="104">
        <v>69</v>
      </c>
      <c r="C21" s="104">
        <v>66</v>
      </c>
      <c r="D21" s="104">
        <v>6</v>
      </c>
      <c r="E21" s="104">
        <v>21</v>
      </c>
      <c r="F21" s="104"/>
      <c r="G21" s="104">
        <v>370</v>
      </c>
      <c r="H21" s="104">
        <v>200</v>
      </c>
      <c r="I21" s="104">
        <v>170</v>
      </c>
      <c r="J21" s="95"/>
      <c r="K21" s="104">
        <v>244</v>
      </c>
      <c r="L21" s="104">
        <v>123</v>
      </c>
      <c r="M21" s="104">
        <v>121</v>
      </c>
      <c r="N21" s="95"/>
      <c r="O21" s="104">
        <v>7</v>
      </c>
      <c r="P21" s="104">
        <v>3</v>
      </c>
      <c r="Q21" s="104">
        <v>4</v>
      </c>
      <c r="R21" s="29"/>
      <c r="S21" s="129">
        <v>29</v>
      </c>
      <c r="T21" s="139">
        <v>19</v>
      </c>
      <c r="U21" s="139">
        <v>10</v>
      </c>
    </row>
    <row r="22" spans="1:21" ht="15" customHeight="1">
      <c r="A22" s="29" t="s">
        <v>100</v>
      </c>
      <c r="B22" s="104">
        <v>218</v>
      </c>
      <c r="C22" s="104">
        <v>235</v>
      </c>
      <c r="D22" s="104">
        <v>23</v>
      </c>
      <c r="E22" s="104">
        <v>62</v>
      </c>
      <c r="F22" s="104"/>
      <c r="G22" s="104">
        <v>406</v>
      </c>
      <c r="H22" s="104">
        <v>220</v>
      </c>
      <c r="I22" s="104">
        <v>186</v>
      </c>
      <c r="J22" s="95"/>
      <c r="K22" s="104">
        <v>587</v>
      </c>
      <c r="L22" s="104">
        <v>323</v>
      </c>
      <c r="M22" s="104">
        <v>264</v>
      </c>
      <c r="N22" s="95"/>
      <c r="O22" s="104">
        <v>36</v>
      </c>
      <c r="P22" s="104">
        <v>21</v>
      </c>
      <c r="Q22" s="104">
        <v>15</v>
      </c>
      <c r="R22" s="29"/>
      <c r="S22" s="129">
        <v>102</v>
      </c>
      <c r="T22" s="139">
        <v>48</v>
      </c>
      <c r="U22" s="139">
        <v>54</v>
      </c>
    </row>
    <row r="23" spans="1:21" ht="15" customHeight="1">
      <c r="A23" s="29" t="s">
        <v>101</v>
      </c>
      <c r="B23" s="104">
        <v>68</v>
      </c>
      <c r="C23" s="104">
        <v>35</v>
      </c>
      <c r="D23" s="104">
        <v>19</v>
      </c>
      <c r="E23" s="104">
        <v>10</v>
      </c>
      <c r="F23" s="104"/>
      <c r="G23" s="104">
        <v>161</v>
      </c>
      <c r="H23" s="104">
        <v>85</v>
      </c>
      <c r="I23" s="104">
        <v>76</v>
      </c>
      <c r="J23" s="95"/>
      <c r="K23" s="104">
        <v>158</v>
      </c>
      <c r="L23" s="104">
        <v>78</v>
      </c>
      <c r="M23" s="104">
        <v>80</v>
      </c>
      <c r="N23" s="95"/>
      <c r="O23" s="104">
        <v>21</v>
      </c>
      <c r="P23" s="104">
        <v>11</v>
      </c>
      <c r="Q23" s="104">
        <v>10</v>
      </c>
      <c r="R23" s="29"/>
      <c r="S23" s="129">
        <v>17</v>
      </c>
      <c r="T23" s="139">
        <v>8</v>
      </c>
      <c r="U23" s="139">
        <v>9</v>
      </c>
    </row>
    <row r="24" spans="1:21" ht="15" customHeight="1">
      <c r="A24" s="29" t="s">
        <v>102</v>
      </c>
      <c r="B24" s="104">
        <v>195</v>
      </c>
      <c r="C24" s="104">
        <v>270</v>
      </c>
      <c r="D24" s="104">
        <v>35</v>
      </c>
      <c r="E24" s="104">
        <v>56</v>
      </c>
      <c r="F24" s="104"/>
      <c r="G24" s="104">
        <v>414</v>
      </c>
      <c r="H24" s="104">
        <v>213</v>
      </c>
      <c r="I24" s="104">
        <v>201</v>
      </c>
      <c r="J24" s="95"/>
      <c r="K24" s="104">
        <v>611</v>
      </c>
      <c r="L24" s="104">
        <v>375</v>
      </c>
      <c r="M24" s="104">
        <v>236</v>
      </c>
      <c r="N24" s="95"/>
      <c r="O24" s="104">
        <v>48</v>
      </c>
      <c r="P24" s="104">
        <v>33</v>
      </c>
      <c r="Q24" s="104">
        <v>15</v>
      </c>
      <c r="R24" s="29"/>
      <c r="S24" s="129">
        <v>85</v>
      </c>
      <c r="T24" s="139">
        <v>45</v>
      </c>
      <c r="U24" s="139">
        <v>40</v>
      </c>
    </row>
    <row r="25" spans="1:21" ht="15" customHeight="1">
      <c r="A25" s="29" t="s">
        <v>103</v>
      </c>
      <c r="B25" s="104">
        <v>40</v>
      </c>
      <c r="C25" s="104">
        <v>64</v>
      </c>
      <c r="D25" s="104">
        <v>11</v>
      </c>
      <c r="E25" s="104">
        <v>20</v>
      </c>
      <c r="F25" s="104"/>
      <c r="G25" s="104">
        <v>95</v>
      </c>
      <c r="H25" s="104">
        <v>52</v>
      </c>
      <c r="I25" s="104">
        <v>43</v>
      </c>
      <c r="J25" s="95"/>
      <c r="K25" s="104">
        <v>152</v>
      </c>
      <c r="L25" s="104">
        <v>81</v>
      </c>
      <c r="M25" s="104">
        <v>71</v>
      </c>
      <c r="N25" s="95"/>
      <c r="O25" s="104">
        <v>11</v>
      </c>
      <c r="P25" s="104">
        <v>6</v>
      </c>
      <c r="Q25" s="104">
        <v>5</v>
      </c>
      <c r="R25" s="29"/>
      <c r="S25" s="129">
        <v>29</v>
      </c>
      <c r="T25" s="139">
        <v>13</v>
      </c>
      <c r="U25" s="139">
        <v>16</v>
      </c>
    </row>
    <row r="26" spans="1:21" ht="15" customHeight="1">
      <c r="A26" s="29" t="s">
        <v>104</v>
      </c>
      <c r="B26" s="104">
        <v>54</v>
      </c>
      <c r="C26" s="104">
        <v>36</v>
      </c>
      <c r="D26" s="104">
        <v>2</v>
      </c>
      <c r="E26" s="104">
        <v>20</v>
      </c>
      <c r="F26" s="104"/>
      <c r="G26" s="104">
        <v>124</v>
      </c>
      <c r="H26" s="104">
        <v>70</v>
      </c>
      <c r="I26" s="104">
        <v>54</v>
      </c>
      <c r="J26" s="95"/>
      <c r="K26" s="104">
        <v>114</v>
      </c>
      <c r="L26" s="104">
        <v>51</v>
      </c>
      <c r="M26" s="104">
        <v>63</v>
      </c>
      <c r="N26" s="95"/>
      <c r="O26" s="104">
        <v>2</v>
      </c>
      <c r="P26" s="104">
        <v>1</v>
      </c>
      <c r="Q26" s="104">
        <v>1</v>
      </c>
      <c r="R26" s="29"/>
      <c r="S26" s="129">
        <v>29</v>
      </c>
      <c r="T26" s="139">
        <v>10</v>
      </c>
      <c r="U26" s="139">
        <v>19</v>
      </c>
    </row>
    <row r="27" spans="1:21" ht="15" customHeight="1">
      <c r="A27" s="29" t="s">
        <v>105</v>
      </c>
      <c r="B27" s="104">
        <v>58</v>
      </c>
      <c r="C27" s="104">
        <v>69</v>
      </c>
      <c r="D27" s="104">
        <v>0</v>
      </c>
      <c r="E27" s="104">
        <v>25</v>
      </c>
      <c r="F27" s="104"/>
      <c r="G27" s="104">
        <v>126</v>
      </c>
      <c r="H27" s="104">
        <v>72</v>
      </c>
      <c r="I27" s="104">
        <v>54</v>
      </c>
      <c r="J27" s="95"/>
      <c r="K27" s="104">
        <v>163</v>
      </c>
      <c r="L27" s="104">
        <v>82</v>
      </c>
      <c r="M27" s="104">
        <v>81</v>
      </c>
      <c r="N27" s="95"/>
      <c r="O27" s="104">
        <v>0</v>
      </c>
      <c r="P27" s="104">
        <v>0</v>
      </c>
      <c r="Q27" s="104">
        <v>0</v>
      </c>
      <c r="R27" s="29"/>
      <c r="S27" s="129">
        <v>106</v>
      </c>
      <c r="T27" s="139">
        <v>63</v>
      </c>
      <c r="U27" s="139">
        <v>43</v>
      </c>
    </row>
    <row r="28" spans="1:21" ht="15" customHeight="1">
      <c r="A28" s="29" t="s">
        <v>106</v>
      </c>
      <c r="B28" s="104">
        <v>157</v>
      </c>
      <c r="C28" s="104">
        <v>120</v>
      </c>
      <c r="D28" s="104">
        <v>8</v>
      </c>
      <c r="E28" s="104">
        <v>36</v>
      </c>
      <c r="F28" s="104"/>
      <c r="G28" s="104">
        <v>220</v>
      </c>
      <c r="H28" s="104">
        <v>119</v>
      </c>
      <c r="I28" s="104">
        <v>101</v>
      </c>
      <c r="J28" s="95"/>
      <c r="K28" s="104">
        <v>333</v>
      </c>
      <c r="L28" s="104">
        <v>169</v>
      </c>
      <c r="M28" s="104">
        <v>164</v>
      </c>
      <c r="N28" s="95"/>
      <c r="O28" s="104">
        <v>20</v>
      </c>
      <c r="P28" s="104">
        <v>5</v>
      </c>
      <c r="Q28" s="104">
        <v>15</v>
      </c>
      <c r="R28" s="29"/>
      <c r="S28" s="129">
        <v>55</v>
      </c>
      <c r="T28" s="139">
        <v>29</v>
      </c>
      <c r="U28" s="139">
        <v>26</v>
      </c>
    </row>
    <row r="29" spans="1:21" ht="15" customHeight="1">
      <c r="A29" s="29" t="s">
        <v>107</v>
      </c>
      <c r="B29" s="104">
        <v>27</v>
      </c>
      <c r="C29" s="104">
        <v>40</v>
      </c>
      <c r="D29" s="104">
        <v>1</v>
      </c>
      <c r="E29" s="104">
        <v>13</v>
      </c>
      <c r="F29" s="104"/>
      <c r="G29" s="104">
        <v>428</v>
      </c>
      <c r="H29" s="104">
        <v>142</v>
      </c>
      <c r="I29" s="104">
        <v>286</v>
      </c>
      <c r="J29" s="95"/>
      <c r="K29" s="104">
        <v>110</v>
      </c>
      <c r="L29" s="104">
        <v>37</v>
      </c>
      <c r="M29" s="104">
        <v>73</v>
      </c>
      <c r="N29" s="95"/>
      <c r="O29" s="104">
        <v>1</v>
      </c>
      <c r="P29" s="104">
        <v>1</v>
      </c>
      <c r="Q29" s="104">
        <v>0</v>
      </c>
      <c r="R29" s="29"/>
      <c r="S29" s="129">
        <v>20</v>
      </c>
      <c r="T29" s="139">
        <v>16</v>
      </c>
      <c r="U29" s="139">
        <v>4</v>
      </c>
    </row>
    <row r="30" spans="1:21" ht="15" customHeight="1">
      <c r="A30" s="29" t="s">
        <v>108</v>
      </c>
      <c r="B30" s="104">
        <v>71</v>
      </c>
      <c r="C30" s="104">
        <v>140</v>
      </c>
      <c r="D30" s="104">
        <v>50</v>
      </c>
      <c r="E30" s="104">
        <v>49</v>
      </c>
      <c r="F30" s="104"/>
      <c r="G30" s="104">
        <v>422</v>
      </c>
      <c r="H30" s="104">
        <v>232</v>
      </c>
      <c r="I30" s="104">
        <v>190</v>
      </c>
      <c r="J30" s="95"/>
      <c r="K30" s="104">
        <v>212</v>
      </c>
      <c r="L30" s="104">
        <v>125</v>
      </c>
      <c r="M30" s="104">
        <v>87</v>
      </c>
      <c r="N30" s="95"/>
      <c r="O30" s="104">
        <v>57</v>
      </c>
      <c r="P30" s="104">
        <v>26</v>
      </c>
      <c r="Q30" s="104">
        <v>31</v>
      </c>
      <c r="R30" s="29"/>
      <c r="S30" s="129">
        <v>84</v>
      </c>
      <c r="T30" s="139">
        <v>37</v>
      </c>
      <c r="U30" s="139">
        <v>47</v>
      </c>
    </row>
    <row r="31" spans="1:21" ht="15" customHeight="1">
      <c r="A31" s="29" t="s">
        <v>109</v>
      </c>
      <c r="B31" s="104">
        <v>79</v>
      </c>
      <c r="C31" s="104">
        <v>98</v>
      </c>
      <c r="D31" s="104">
        <v>2</v>
      </c>
      <c r="E31" s="104">
        <v>64</v>
      </c>
      <c r="F31" s="104"/>
      <c r="G31" s="104">
        <v>371</v>
      </c>
      <c r="H31" s="104">
        <v>231</v>
      </c>
      <c r="I31" s="104">
        <v>140</v>
      </c>
      <c r="J31" s="95"/>
      <c r="K31" s="104">
        <v>277</v>
      </c>
      <c r="L31" s="104">
        <v>158</v>
      </c>
      <c r="M31" s="104">
        <v>119</v>
      </c>
      <c r="N31" s="95"/>
      <c r="O31" s="104">
        <v>2</v>
      </c>
      <c r="P31" s="104">
        <v>1</v>
      </c>
      <c r="Q31" s="104">
        <v>1</v>
      </c>
      <c r="R31" s="29"/>
      <c r="S31" s="129">
        <v>66</v>
      </c>
      <c r="T31" s="139">
        <v>44</v>
      </c>
      <c r="U31" s="139">
        <v>22</v>
      </c>
    </row>
    <row r="32" spans="1:21" ht="15" customHeight="1">
      <c r="A32" s="29" t="s">
        <v>110</v>
      </c>
      <c r="B32" s="104">
        <v>33</v>
      </c>
      <c r="C32" s="104">
        <v>28</v>
      </c>
      <c r="D32" s="104">
        <v>0</v>
      </c>
      <c r="E32" s="104">
        <v>2</v>
      </c>
      <c r="F32" s="104"/>
      <c r="G32" s="104">
        <v>91</v>
      </c>
      <c r="H32" s="104">
        <v>56</v>
      </c>
      <c r="I32" s="104">
        <v>35</v>
      </c>
      <c r="J32" s="95"/>
      <c r="K32" s="104">
        <v>109</v>
      </c>
      <c r="L32" s="104">
        <v>66</v>
      </c>
      <c r="M32" s="104">
        <v>43</v>
      </c>
      <c r="N32" s="95"/>
      <c r="O32" s="104">
        <v>0</v>
      </c>
      <c r="P32" s="104">
        <v>0</v>
      </c>
      <c r="Q32" s="104">
        <v>0</v>
      </c>
      <c r="R32" s="29"/>
      <c r="S32" s="129">
        <v>5</v>
      </c>
      <c r="T32" s="139">
        <v>2</v>
      </c>
      <c r="U32" s="139">
        <v>3</v>
      </c>
    </row>
    <row r="33" spans="1:21" ht="15" customHeight="1">
      <c r="A33" s="29" t="s">
        <v>111</v>
      </c>
      <c r="B33" s="104">
        <v>65</v>
      </c>
      <c r="C33" s="104">
        <v>98</v>
      </c>
      <c r="D33" s="104">
        <v>4</v>
      </c>
      <c r="E33" s="104">
        <v>35</v>
      </c>
      <c r="F33" s="104"/>
      <c r="G33" s="104">
        <v>165</v>
      </c>
      <c r="H33" s="104">
        <v>92</v>
      </c>
      <c r="I33" s="104">
        <v>73</v>
      </c>
      <c r="J33" s="95"/>
      <c r="K33" s="104">
        <v>240</v>
      </c>
      <c r="L33" s="104">
        <v>128</v>
      </c>
      <c r="M33" s="104">
        <v>112</v>
      </c>
      <c r="N33" s="95"/>
      <c r="O33" s="104">
        <v>9</v>
      </c>
      <c r="P33" s="104">
        <v>5</v>
      </c>
      <c r="Q33" s="104">
        <v>4</v>
      </c>
      <c r="R33" s="29"/>
      <c r="S33" s="129">
        <v>39</v>
      </c>
      <c r="T33" s="139">
        <v>22</v>
      </c>
      <c r="U33" s="139">
        <v>17</v>
      </c>
    </row>
    <row r="34" spans="1:21" ht="15" customHeight="1">
      <c r="A34" s="29" t="s">
        <v>112</v>
      </c>
      <c r="B34" s="104">
        <v>27</v>
      </c>
      <c r="C34" s="104">
        <v>3</v>
      </c>
      <c r="D34" s="104">
        <v>0</v>
      </c>
      <c r="E34" s="104">
        <v>6</v>
      </c>
      <c r="F34" s="104"/>
      <c r="G34" s="104">
        <v>82</v>
      </c>
      <c r="H34" s="104">
        <v>43</v>
      </c>
      <c r="I34" s="104">
        <v>39</v>
      </c>
      <c r="J34" s="95"/>
      <c r="K34" s="104">
        <v>3</v>
      </c>
      <c r="L34" s="104">
        <v>2</v>
      </c>
      <c r="M34" s="104">
        <v>1</v>
      </c>
      <c r="N34" s="95"/>
      <c r="O34" s="104">
        <v>0</v>
      </c>
      <c r="P34" s="104">
        <v>0</v>
      </c>
      <c r="Q34" s="104">
        <v>0</v>
      </c>
      <c r="R34" s="29"/>
      <c r="S34" s="129">
        <v>13</v>
      </c>
      <c r="T34" s="139">
        <v>11</v>
      </c>
      <c r="U34" s="139">
        <v>2</v>
      </c>
    </row>
    <row r="35" spans="1:21" ht="15" customHeight="1">
      <c r="A35" s="29" t="s">
        <v>113</v>
      </c>
      <c r="B35" s="104">
        <v>189</v>
      </c>
      <c r="C35" s="104">
        <v>141</v>
      </c>
      <c r="D35" s="104">
        <v>5</v>
      </c>
      <c r="E35" s="104">
        <v>44</v>
      </c>
      <c r="F35" s="104"/>
      <c r="G35" s="104">
        <v>487</v>
      </c>
      <c r="H35" s="104">
        <v>283</v>
      </c>
      <c r="I35" s="104">
        <v>204</v>
      </c>
      <c r="J35" s="95"/>
      <c r="K35" s="104">
        <v>447</v>
      </c>
      <c r="L35" s="104">
        <v>244</v>
      </c>
      <c r="M35" s="104">
        <v>203</v>
      </c>
      <c r="N35" s="95"/>
      <c r="O35" s="104">
        <v>5</v>
      </c>
      <c r="P35" s="104">
        <v>4</v>
      </c>
      <c r="Q35" s="104">
        <v>1</v>
      </c>
      <c r="R35" s="29"/>
      <c r="S35" s="129">
        <v>82</v>
      </c>
      <c r="T35" s="139">
        <v>42</v>
      </c>
      <c r="U35" s="139">
        <v>40</v>
      </c>
    </row>
    <row r="36" spans="1:21" ht="15" customHeight="1">
      <c r="A36" s="29" t="s">
        <v>114</v>
      </c>
      <c r="B36" s="104">
        <v>150</v>
      </c>
      <c r="C36" s="104">
        <v>210</v>
      </c>
      <c r="D36" s="104">
        <v>103</v>
      </c>
      <c r="E36" s="104">
        <v>70</v>
      </c>
      <c r="F36" s="104"/>
      <c r="G36" s="104">
        <v>321</v>
      </c>
      <c r="H36" s="104">
        <v>187</v>
      </c>
      <c r="I36" s="104">
        <v>134</v>
      </c>
      <c r="J36" s="95"/>
      <c r="K36" s="104">
        <v>429</v>
      </c>
      <c r="L36" s="104">
        <v>238</v>
      </c>
      <c r="M36" s="104">
        <v>191</v>
      </c>
      <c r="N36" s="95"/>
      <c r="O36" s="104">
        <v>25</v>
      </c>
      <c r="P36" s="104">
        <v>16</v>
      </c>
      <c r="Q36" s="104">
        <v>9</v>
      </c>
      <c r="R36" s="29"/>
      <c r="S36" s="129">
        <v>129</v>
      </c>
      <c r="T36" s="139">
        <v>56</v>
      </c>
      <c r="U36" s="139">
        <v>73</v>
      </c>
    </row>
    <row r="37" spans="1:21" ht="15" customHeight="1" thickBot="1">
      <c r="A37" s="116" t="s">
        <v>115</v>
      </c>
      <c r="B37" s="117">
        <v>24</v>
      </c>
      <c r="C37" s="117">
        <v>42</v>
      </c>
      <c r="D37" s="117">
        <v>12</v>
      </c>
      <c r="E37" s="117">
        <v>7</v>
      </c>
      <c r="F37" s="117"/>
      <c r="G37" s="117">
        <v>46</v>
      </c>
      <c r="H37" s="117">
        <v>26</v>
      </c>
      <c r="I37" s="117">
        <v>20</v>
      </c>
      <c r="J37" s="118"/>
      <c r="K37" s="117">
        <v>57</v>
      </c>
      <c r="L37" s="117">
        <v>26</v>
      </c>
      <c r="M37" s="117">
        <v>31</v>
      </c>
      <c r="N37" s="118"/>
      <c r="O37" s="117">
        <v>13</v>
      </c>
      <c r="P37" s="117">
        <v>7</v>
      </c>
      <c r="Q37" s="117">
        <v>6</v>
      </c>
      <c r="R37" s="116"/>
      <c r="S37" s="140">
        <v>11</v>
      </c>
      <c r="T37" s="141">
        <v>5</v>
      </c>
      <c r="U37" s="141">
        <v>6</v>
      </c>
    </row>
    <row r="38" spans="1:21" ht="31.5" customHeight="1">
      <c r="A38" s="235" t="s">
        <v>421</v>
      </c>
      <c r="B38" s="235"/>
      <c r="C38" s="235"/>
      <c r="D38" s="235"/>
      <c r="E38" s="235"/>
      <c r="F38" s="235"/>
      <c r="G38" s="235"/>
      <c r="H38" s="235"/>
      <c r="I38" s="235"/>
      <c r="J38" s="235"/>
      <c r="K38" s="235"/>
      <c r="L38" s="235"/>
      <c r="M38" s="235"/>
      <c r="N38" s="235"/>
      <c r="O38" s="235"/>
      <c r="P38" s="235"/>
      <c r="Q38" s="235"/>
      <c r="R38" s="235"/>
      <c r="S38" s="235"/>
      <c r="T38" s="235"/>
      <c r="U38" s="235"/>
    </row>
    <row r="39" spans="1:21" ht="15" customHeight="1">
      <c r="A39" s="6" t="s">
        <v>567</v>
      </c>
    </row>
  </sheetData>
  <mergeCells count="14">
    <mergeCell ref="A1:U1"/>
    <mergeCell ref="A2:U2"/>
    <mergeCell ref="A3:U3"/>
    <mergeCell ref="A4:U4"/>
    <mergeCell ref="A5:U5"/>
    <mergeCell ref="W2:W3"/>
    <mergeCell ref="A7:A9"/>
    <mergeCell ref="B7:E8"/>
    <mergeCell ref="A38:U38"/>
    <mergeCell ref="S8:U8"/>
    <mergeCell ref="G7:U7"/>
    <mergeCell ref="G8:I8"/>
    <mergeCell ref="K8:M8"/>
    <mergeCell ref="O8:Q8"/>
  </mergeCells>
  <hyperlinks>
    <hyperlink ref="W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6" orientation="landscape" verticalDpi="30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showGridLines="0" workbookViewId="0">
      <selection activeCell="K17" sqref="K17"/>
    </sheetView>
  </sheetViews>
  <sheetFormatPr baseColWidth="10" defaultRowHeight="15" customHeight="1"/>
  <cols>
    <col min="1" max="1" width="20.42578125" style="8" bestFit="1" customWidth="1"/>
    <col min="2" max="3" width="6.28515625" style="8" bestFit="1" customWidth="1"/>
    <col min="4" max="4" width="5" style="8" bestFit="1" customWidth="1"/>
    <col min="5" max="5" width="6.28515625" style="8" bestFit="1" customWidth="1"/>
    <col min="6" max="6" width="1.7109375" style="8" customWidth="1"/>
    <col min="7" max="7" width="7.28515625" style="8" bestFit="1" customWidth="1"/>
    <col min="8" max="8" width="8.140625" style="8" bestFit="1" customWidth="1"/>
    <col min="9" max="9" width="7.42578125" style="8" bestFit="1" customWidth="1"/>
    <col min="10" max="10" width="1.7109375" style="8" customWidth="1"/>
    <col min="11" max="11" width="6.28515625" style="8" bestFit="1" customWidth="1"/>
    <col min="12" max="12" width="8.140625" style="8" bestFit="1" customWidth="1"/>
    <col min="13" max="13" width="7.42578125" style="8" bestFit="1" customWidth="1"/>
    <col min="14" max="14" width="1.7109375" style="8" customWidth="1"/>
    <col min="15" max="15" width="4.85546875" style="8" bestFit="1" customWidth="1"/>
    <col min="16" max="16" width="8.140625" style="8" bestFit="1" customWidth="1"/>
    <col min="17" max="17" width="7.42578125" style="8" bestFit="1" customWidth="1"/>
    <col min="18" max="18" width="1.7109375" style="8" customWidth="1"/>
    <col min="19" max="19" width="6.5703125" style="8" bestFit="1" customWidth="1"/>
    <col min="20" max="20" width="8.28515625" style="6" bestFit="1" customWidth="1"/>
    <col min="21" max="21" width="7.5703125" style="6" bestFit="1" customWidth="1"/>
    <col min="22" max="22" width="11.42578125" style="6"/>
  </cols>
  <sheetData>
    <row r="1" spans="1:24" s="6" customFormat="1" ht="15" customHeight="1">
      <c r="A1" s="233" t="s">
        <v>432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8"/>
      <c r="W1" s="8"/>
      <c r="X1" s="8"/>
    </row>
    <row r="2" spans="1:24" s="6" customFormat="1" ht="15" customHeight="1">
      <c r="A2" s="233" t="s">
        <v>433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8"/>
      <c r="W2" s="178" t="s">
        <v>47</v>
      </c>
      <c r="X2" s="8"/>
    </row>
    <row r="3" spans="1:24" s="6" customFormat="1" ht="15" customHeight="1">
      <c r="A3" s="233" t="s">
        <v>434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8"/>
      <c r="W3" s="178"/>
      <c r="X3" s="8"/>
    </row>
    <row r="4" spans="1:24" s="6" customFormat="1" ht="15" customHeight="1">
      <c r="A4" s="233" t="s">
        <v>435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8"/>
      <c r="W4" s="8"/>
      <c r="X4" s="8"/>
    </row>
    <row r="5" spans="1:24" s="6" customFormat="1" ht="15" customHeight="1">
      <c r="A5" s="233" t="s">
        <v>80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8"/>
      <c r="W5" s="8"/>
      <c r="X5" s="8"/>
    </row>
    <row r="6" spans="1:24" ht="15" customHeight="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T6" s="8"/>
      <c r="U6" s="8"/>
    </row>
    <row r="7" spans="1:24" ht="15" customHeight="1">
      <c r="A7" s="229" t="s">
        <v>62</v>
      </c>
      <c r="B7" s="232" t="s">
        <v>425</v>
      </c>
      <c r="C7" s="232"/>
      <c r="D7" s="232"/>
      <c r="E7" s="232"/>
      <c r="F7" s="49"/>
      <c r="G7" s="231" t="s">
        <v>426</v>
      </c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</row>
    <row r="8" spans="1:24" ht="15" customHeight="1">
      <c r="A8" s="229"/>
      <c r="B8" s="231"/>
      <c r="C8" s="231"/>
      <c r="D8" s="231"/>
      <c r="E8" s="231"/>
      <c r="F8" s="113"/>
      <c r="G8" s="230">
        <v>2018</v>
      </c>
      <c r="H8" s="230"/>
      <c r="I8" s="230"/>
      <c r="J8" s="114"/>
      <c r="K8" s="230">
        <v>2019</v>
      </c>
      <c r="L8" s="230"/>
      <c r="M8" s="230"/>
      <c r="N8" s="114"/>
      <c r="O8" s="230">
        <v>2020</v>
      </c>
      <c r="P8" s="230"/>
      <c r="Q8" s="230"/>
      <c r="R8" s="114"/>
      <c r="S8" s="230">
        <v>2021</v>
      </c>
      <c r="T8" s="230"/>
      <c r="U8" s="230"/>
    </row>
    <row r="9" spans="1:24" ht="15" customHeight="1">
      <c r="A9" s="229"/>
      <c r="B9" s="46">
        <v>2018</v>
      </c>
      <c r="C9" s="46">
        <v>2019</v>
      </c>
      <c r="D9" s="46">
        <v>2020</v>
      </c>
      <c r="E9" s="46">
        <v>2021</v>
      </c>
      <c r="F9" s="46"/>
      <c r="G9" s="112" t="s">
        <v>63</v>
      </c>
      <c r="H9" s="112" t="s">
        <v>160</v>
      </c>
      <c r="I9" s="112" t="s">
        <v>161</v>
      </c>
      <c r="J9" s="114"/>
      <c r="K9" s="112" t="s">
        <v>63</v>
      </c>
      <c r="L9" s="112" t="s">
        <v>160</v>
      </c>
      <c r="M9" s="112" t="s">
        <v>161</v>
      </c>
      <c r="N9" s="114"/>
      <c r="O9" s="112" t="s">
        <v>63</v>
      </c>
      <c r="P9" s="112" t="s">
        <v>160</v>
      </c>
      <c r="Q9" s="112" t="s">
        <v>161</v>
      </c>
      <c r="R9" s="114"/>
      <c r="S9" s="112" t="s">
        <v>63</v>
      </c>
      <c r="T9" s="112" t="s">
        <v>160</v>
      </c>
      <c r="U9" s="112" t="s">
        <v>161</v>
      </c>
    </row>
    <row r="10" spans="1:24" ht="15" customHeight="1">
      <c r="A10" s="30" t="s">
        <v>189</v>
      </c>
      <c r="B10" s="115">
        <v>2383</v>
      </c>
      <c r="C10" s="115">
        <v>3110</v>
      </c>
      <c r="D10" s="115">
        <v>605</v>
      </c>
      <c r="E10" s="115">
        <f>SUM(E11:E19)</f>
        <v>1746</v>
      </c>
      <c r="F10" s="115"/>
      <c r="G10" s="115">
        <v>7281</v>
      </c>
      <c r="H10" s="115">
        <v>3929</v>
      </c>
      <c r="I10" s="115">
        <v>3339</v>
      </c>
      <c r="J10" s="95"/>
      <c r="K10" s="115">
        <v>6563</v>
      </c>
      <c r="L10" s="115">
        <v>3602</v>
      </c>
      <c r="M10" s="115">
        <v>2961</v>
      </c>
      <c r="N10" s="95"/>
      <c r="O10" s="115">
        <v>723</v>
      </c>
      <c r="P10" s="115">
        <v>390</v>
      </c>
      <c r="Q10" s="115">
        <v>333</v>
      </c>
      <c r="R10" s="29"/>
      <c r="S10" s="115">
        <f>SUM(S11:S19)</f>
        <v>2230</v>
      </c>
      <c r="T10" s="115">
        <f t="shared" ref="T10:U10" si="0">SUM(T11:T19)</f>
        <v>1092</v>
      </c>
      <c r="U10" s="115">
        <f t="shared" si="0"/>
        <v>1138</v>
      </c>
    </row>
    <row r="11" spans="1:24" ht="15" customHeight="1">
      <c r="A11" s="29" t="s">
        <v>336</v>
      </c>
      <c r="B11" s="104">
        <v>169</v>
      </c>
      <c r="C11" s="104">
        <v>184</v>
      </c>
      <c r="D11" s="104">
        <v>33</v>
      </c>
      <c r="E11" s="104">
        <v>71</v>
      </c>
      <c r="F11" s="104"/>
      <c r="G11" s="104">
        <v>400</v>
      </c>
      <c r="H11" s="104">
        <v>246</v>
      </c>
      <c r="I11" s="104">
        <v>154</v>
      </c>
      <c r="J11" s="95"/>
      <c r="K11" s="104">
        <v>402</v>
      </c>
      <c r="L11" s="104">
        <v>249</v>
      </c>
      <c r="M11" s="104">
        <v>153</v>
      </c>
      <c r="N11" s="95"/>
      <c r="O11" s="104">
        <v>35</v>
      </c>
      <c r="P11" s="104">
        <v>18</v>
      </c>
      <c r="Q11" s="104">
        <v>17</v>
      </c>
      <c r="R11" s="29"/>
      <c r="S11" s="104">
        <v>73</v>
      </c>
      <c r="T11" s="104">
        <v>32</v>
      </c>
      <c r="U11" s="104">
        <v>41</v>
      </c>
    </row>
    <row r="12" spans="1:24" ht="15" customHeight="1">
      <c r="A12" s="29" t="s">
        <v>68</v>
      </c>
      <c r="B12" s="104">
        <v>966</v>
      </c>
      <c r="C12" s="104">
        <v>1316</v>
      </c>
      <c r="D12" s="104">
        <v>178</v>
      </c>
      <c r="E12" s="104">
        <v>596</v>
      </c>
      <c r="F12" s="104"/>
      <c r="G12" s="104">
        <v>2189</v>
      </c>
      <c r="H12" s="104">
        <v>1315</v>
      </c>
      <c r="I12" s="104">
        <v>879</v>
      </c>
      <c r="J12" s="95"/>
      <c r="K12" s="104">
        <v>2998</v>
      </c>
      <c r="L12" s="104">
        <v>1799</v>
      </c>
      <c r="M12" s="104">
        <v>1199</v>
      </c>
      <c r="N12" s="95"/>
      <c r="O12" s="104">
        <v>196</v>
      </c>
      <c r="P12" s="104">
        <v>89</v>
      </c>
      <c r="Q12" s="104">
        <v>107</v>
      </c>
      <c r="R12" s="29"/>
      <c r="S12" s="104">
        <v>824</v>
      </c>
      <c r="T12" s="104">
        <v>469</v>
      </c>
      <c r="U12" s="104">
        <v>355</v>
      </c>
    </row>
    <row r="13" spans="1:24" ht="15" customHeight="1">
      <c r="A13" s="29" t="s">
        <v>69</v>
      </c>
      <c r="B13" s="104">
        <v>0</v>
      </c>
      <c r="C13" s="104">
        <v>2</v>
      </c>
      <c r="D13" s="104">
        <v>0</v>
      </c>
      <c r="E13" s="104">
        <v>1</v>
      </c>
      <c r="F13" s="104"/>
      <c r="G13" s="104">
        <v>2</v>
      </c>
      <c r="H13" s="104">
        <v>2</v>
      </c>
      <c r="I13" s="104">
        <v>0</v>
      </c>
      <c r="J13" s="95"/>
      <c r="K13" s="104">
        <v>3</v>
      </c>
      <c r="L13" s="104">
        <v>0</v>
      </c>
      <c r="M13" s="104">
        <v>3</v>
      </c>
      <c r="N13" s="95"/>
      <c r="O13" s="104">
        <v>0</v>
      </c>
      <c r="P13" s="104">
        <v>0</v>
      </c>
      <c r="Q13" s="104">
        <v>0</v>
      </c>
      <c r="R13" s="29"/>
      <c r="S13" s="104">
        <v>2</v>
      </c>
      <c r="T13" s="104">
        <v>1</v>
      </c>
      <c r="U13" s="104">
        <v>1</v>
      </c>
    </row>
    <row r="14" spans="1:24" ht="15" customHeight="1">
      <c r="A14" s="29" t="s">
        <v>70</v>
      </c>
      <c r="B14" s="104">
        <v>1002</v>
      </c>
      <c r="C14" s="104">
        <v>1469</v>
      </c>
      <c r="D14" s="104">
        <v>348</v>
      </c>
      <c r="E14" s="104">
        <v>1041</v>
      </c>
      <c r="F14" s="104"/>
      <c r="G14" s="104">
        <v>4349</v>
      </c>
      <c r="H14" s="104">
        <v>2212</v>
      </c>
      <c r="I14" s="104">
        <v>2119</v>
      </c>
      <c r="J14" s="95"/>
      <c r="K14" s="104">
        <v>2854</v>
      </c>
      <c r="L14" s="104">
        <v>1433</v>
      </c>
      <c r="M14" s="104">
        <v>1421</v>
      </c>
      <c r="N14" s="95"/>
      <c r="O14" s="104">
        <v>442</v>
      </c>
      <c r="P14" s="104">
        <v>257</v>
      </c>
      <c r="Q14" s="104">
        <v>185</v>
      </c>
      <c r="R14" s="29"/>
      <c r="S14" s="104">
        <v>1288</v>
      </c>
      <c r="T14" s="104">
        <v>573</v>
      </c>
      <c r="U14" s="104">
        <v>715</v>
      </c>
    </row>
    <row r="15" spans="1:24" ht="15" customHeight="1">
      <c r="A15" s="29" t="s">
        <v>71</v>
      </c>
      <c r="B15" s="104">
        <v>30</v>
      </c>
      <c r="C15" s="104">
        <v>44</v>
      </c>
      <c r="D15" s="104">
        <v>4</v>
      </c>
      <c r="E15" s="104">
        <v>4</v>
      </c>
      <c r="F15" s="104"/>
      <c r="G15" s="104">
        <v>81</v>
      </c>
      <c r="H15" s="104">
        <v>32</v>
      </c>
      <c r="I15" s="104">
        <v>49</v>
      </c>
      <c r="J15" s="95"/>
      <c r="K15" s="104">
        <v>94</v>
      </c>
      <c r="L15" s="104">
        <v>33</v>
      </c>
      <c r="M15" s="104">
        <v>61</v>
      </c>
      <c r="N15" s="95"/>
      <c r="O15" s="104">
        <v>4</v>
      </c>
      <c r="P15" s="104">
        <v>2</v>
      </c>
      <c r="Q15" s="104">
        <v>2</v>
      </c>
      <c r="R15" s="29"/>
      <c r="S15" s="104">
        <v>6</v>
      </c>
      <c r="T15" s="104">
        <v>4</v>
      </c>
      <c r="U15" s="104">
        <v>2</v>
      </c>
    </row>
    <row r="16" spans="1:24" ht="15" customHeight="1">
      <c r="A16" s="29" t="s">
        <v>72</v>
      </c>
      <c r="B16" s="104">
        <v>7</v>
      </c>
      <c r="C16" s="104">
        <v>26</v>
      </c>
      <c r="D16" s="104">
        <v>11</v>
      </c>
      <c r="E16" s="104">
        <v>7</v>
      </c>
      <c r="F16" s="104"/>
      <c r="G16" s="104">
        <v>32</v>
      </c>
      <c r="H16" s="104">
        <v>24</v>
      </c>
      <c r="I16" s="104">
        <v>8</v>
      </c>
      <c r="J16" s="95"/>
      <c r="K16" s="104">
        <v>55</v>
      </c>
      <c r="L16" s="104">
        <v>24</v>
      </c>
      <c r="M16" s="104">
        <v>31</v>
      </c>
      <c r="N16" s="95"/>
      <c r="O16" s="104">
        <v>11</v>
      </c>
      <c r="P16" s="104">
        <v>4</v>
      </c>
      <c r="Q16" s="104">
        <v>7</v>
      </c>
      <c r="R16" s="29"/>
      <c r="S16" s="104">
        <v>7</v>
      </c>
      <c r="T16" s="104">
        <v>1</v>
      </c>
      <c r="U16" s="104">
        <v>6</v>
      </c>
    </row>
    <row r="17" spans="1:21" ht="15" customHeight="1">
      <c r="A17" s="29" t="s">
        <v>73</v>
      </c>
      <c r="B17" s="104">
        <v>35</v>
      </c>
      <c r="C17" s="104">
        <v>54</v>
      </c>
      <c r="D17" s="104">
        <v>27</v>
      </c>
      <c r="E17" s="104">
        <v>17</v>
      </c>
      <c r="F17" s="104"/>
      <c r="G17" s="104">
        <v>130</v>
      </c>
      <c r="H17" s="104">
        <v>52</v>
      </c>
      <c r="I17" s="104">
        <v>78</v>
      </c>
      <c r="J17" s="95"/>
      <c r="K17" s="104">
        <v>134</v>
      </c>
      <c r="L17" s="104">
        <v>51</v>
      </c>
      <c r="M17" s="104">
        <v>83</v>
      </c>
      <c r="N17" s="95"/>
      <c r="O17" s="104">
        <v>30</v>
      </c>
      <c r="P17" s="104">
        <v>17</v>
      </c>
      <c r="Q17" s="104">
        <v>13</v>
      </c>
      <c r="R17" s="29"/>
      <c r="S17" s="104">
        <v>21</v>
      </c>
      <c r="T17" s="104">
        <v>6</v>
      </c>
      <c r="U17" s="104">
        <v>15</v>
      </c>
    </row>
    <row r="18" spans="1:21" ht="15" customHeight="1">
      <c r="A18" s="29" t="s">
        <v>74</v>
      </c>
      <c r="B18" s="104">
        <v>6</v>
      </c>
      <c r="C18" s="104">
        <v>14</v>
      </c>
      <c r="D18" s="104">
        <v>1</v>
      </c>
      <c r="E18" s="104">
        <v>3</v>
      </c>
      <c r="F18" s="104"/>
      <c r="G18" s="104">
        <v>10</v>
      </c>
      <c r="H18" s="104">
        <v>6</v>
      </c>
      <c r="I18" s="104">
        <v>4</v>
      </c>
      <c r="J18" s="95"/>
      <c r="K18" s="104">
        <v>17</v>
      </c>
      <c r="L18" s="104">
        <v>13</v>
      </c>
      <c r="M18" s="104">
        <v>4</v>
      </c>
      <c r="N18" s="95"/>
      <c r="O18" s="104">
        <v>1</v>
      </c>
      <c r="P18" s="104">
        <v>0</v>
      </c>
      <c r="Q18" s="104">
        <v>1</v>
      </c>
      <c r="R18" s="29"/>
      <c r="S18" s="104">
        <v>3</v>
      </c>
      <c r="T18" s="104">
        <v>1</v>
      </c>
      <c r="U18" s="104">
        <v>2</v>
      </c>
    </row>
    <row r="19" spans="1:21" ht="15" customHeight="1" thickBot="1">
      <c r="A19" s="116" t="s">
        <v>181</v>
      </c>
      <c r="B19" s="117">
        <v>168</v>
      </c>
      <c r="C19" s="117">
        <v>1</v>
      </c>
      <c r="D19" s="117">
        <v>3</v>
      </c>
      <c r="E19" s="117">
        <v>6</v>
      </c>
      <c r="F19" s="117"/>
      <c r="G19" s="117">
        <v>88</v>
      </c>
      <c r="H19" s="117">
        <v>40</v>
      </c>
      <c r="I19" s="117">
        <v>48</v>
      </c>
      <c r="J19" s="118"/>
      <c r="K19" s="117">
        <v>6</v>
      </c>
      <c r="L19" s="117">
        <v>0</v>
      </c>
      <c r="M19" s="117">
        <v>6</v>
      </c>
      <c r="N19" s="118"/>
      <c r="O19" s="117">
        <v>4</v>
      </c>
      <c r="P19" s="117">
        <v>3</v>
      </c>
      <c r="Q19" s="117">
        <v>1</v>
      </c>
      <c r="R19" s="116"/>
      <c r="S19" s="117">
        <v>6</v>
      </c>
      <c r="T19" s="117">
        <v>5</v>
      </c>
      <c r="U19" s="117">
        <v>1</v>
      </c>
    </row>
    <row r="20" spans="1:21" ht="15" customHeight="1">
      <c r="A20" s="234" t="s">
        <v>75</v>
      </c>
      <c r="B20" s="234"/>
      <c r="C20" s="234"/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</row>
    <row r="21" spans="1:21" ht="15" customHeight="1">
      <c r="A21" s="221" t="s">
        <v>76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</row>
    <row r="22" spans="1:21" ht="15" customHeight="1">
      <c r="A22" s="221" t="s">
        <v>542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</row>
    <row r="23" spans="1:21" ht="15" customHeight="1">
      <c r="A23" s="221" t="s">
        <v>570</v>
      </c>
      <c r="B23" s="221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</row>
  </sheetData>
  <mergeCells count="17">
    <mergeCell ref="A23:U23"/>
    <mergeCell ref="W2:W3"/>
    <mergeCell ref="A20:U20"/>
    <mergeCell ref="A21:U21"/>
    <mergeCell ref="A22:U22"/>
    <mergeCell ref="A7:A9"/>
    <mergeCell ref="B7:E8"/>
    <mergeCell ref="G7:U7"/>
    <mergeCell ref="G8:I8"/>
    <mergeCell ref="K8:M8"/>
    <mergeCell ref="O8:Q8"/>
    <mergeCell ref="S8:U8"/>
    <mergeCell ref="A1:U1"/>
    <mergeCell ref="A2:U2"/>
    <mergeCell ref="A3:U3"/>
    <mergeCell ref="A4:U4"/>
    <mergeCell ref="A5:U5"/>
  </mergeCells>
  <hyperlinks>
    <hyperlink ref="W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8" orientation="landscape" verticalDpi="30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showGridLines="0" workbookViewId="0">
      <selection activeCell="K17" sqref="K17"/>
    </sheetView>
  </sheetViews>
  <sheetFormatPr baseColWidth="10" defaultRowHeight="15"/>
  <cols>
    <col min="1" max="1" width="18" style="8" customWidth="1"/>
    <col min="2" max="3" width="6.28515625" style="8" bestFit="1" customWidth="1"/>
    <col min="4" max="4" width="5" style="8" bestFit="1" customWidth="1"/>
    <col min="5" max="5" width="6.28515625" style="8" bestFit="1" customWidth="1"/>
    <col min="6" max="6" width="1.7109375" style="8" customWidth="1"/>
    <col min="7" max="7" width="7.28515625" style="8" bestFit="1" customWidth="1"/>
    <col min="8" max="8" width="8.140625" style="8" bestFit="1" customWidth="1"/>
    <col min="9" max="9" width="7.42578125" style="8" bestFit="1" customWidth="1"/>
    <col min="10" max="10" width="1.7109375" style="8" customWidth="1"/>
    <col min="11" max="11" width="6.28515625" style="8" bestFit="1" customWidth="1"/>
    <col min="12" max="12" width="8.140625" style="8" bestFit="1" customWidth="1"/>
    <col min="13" max="13" width="7.42578125" style="8" bestFit="1" customWidth="1"/>
    <col min="14" max="14" width="1.7109375" style="8" customWidth="1"/>
    <col min="15" max="15" width="4.85546875" style="8" bestFit="1" customWidth="1"/>
    <col min="16" max="16" width="8.140625" style="8" bestFit="1" customWidth="1"/>
    <col min="17" max="17" width="7.42578125" style="8" bestFit="1" customWidth="1"/>
    <col min="18" max="18" width="1.7109375" style="8" customWidth="1"/>
    <col min="19" max="19" width="6.5703125" style="8" bestFit="1" customWidth="1"/>
    <col min="20" max="20" width="8.28515625" style="6" bestFit="1" customWidth="1"/>
    <col min="21" max="21" width="7.5703125" style="6" bestFit="1" customWidth="1"/>
    <col min="22" max="22" width="11.42578125" style="6"/>
  </cols>
  <sheetData>
    <row r="1" spans="1:24" s="6" customFormat="1" ht="15" customHeight="1">
      <c r="A1" s="233" t="s">
        <v>447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8"/>
      <c r="W1" s="8"/>
      <c r="X1" s="8"/>
    </row>
    <row r="2" spans="1:24" s="6" customFormat="1" ht="15" customHeight="1">
      <c r="A2" s="233" t="s">
        <v>433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8"/>
      <c r="W2" s="178" t="s">
        <v>47</v>
      </c>
      <c r="X2" s="8"/>
    </row>
    <row r="3" spans="1:24" s="6" customFormat="1" ht="15" customHeight="1">
      <c r="A3" s="233" t="s">
        <v>434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8"/>
      <c r="W3" s="178"/>
      <c r="X3" s="8"/>
    </row>
    <row r="4" spans="1:24" s="6" customFormat="1" ht="15" customHeight="1">
      <c r="A4" s="233" t="s">
        <v>543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8"/>
      <c r="W4" s="8"/>
      <c r="X4" s="8"/>
    </row>
    <row r="5" spans="1:24" s="6" customFormat="1" ht="15" customHeight="1">
      <c r="A5" s="233" t="s">
        <v>80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8"/>
      <c r="W5" s="8"/>
      <c r="X5" s="8"/>
    </row>
    <row r="6" spans="1:24" ht="15" customHeight="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4" ht="15" customHeight="1">
      <c r="A7" s="229" t="s">
        <v>88</v>
      </c>
      <c r="B7" s="232" t="s">
        <v>425</v>
      </c>
      <c r="C7" s="232"/>
      <c r="D7" s="232"/>
      <c r="E7" s="232"/>
      <c r="F7" s="49"/>
      <c r="G7" s="231" t="s">
        <v>426</v>
      </c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</row>
    <row r="8" spans="1:24" ht="15" customHeight="1">
      <c r="A8" s="229"/>
      <c r="B8" s="231"/>
      <c r="C8" s="231"/>
      <c r="D8" s="231"/>
      <c r="E8" s="231"/>
      <c r="F8" s="113"/>
      <c r="G8" s="231">
        <v>2018</v>
      </c>
      <c r="H8" s="231"/>
      <c r="I8" s="231"/>
      <c r="J8" s="114"/>
      <c r="K8" s="231">
        <v>2019</v>
      </c>
      <c r="L8" s="231"/>
      <c r="M8" s="231"/>
      <c r="N8" s="114"/>
      <c r="O8" s="231">
        <v>2020</v>
      </c>
      <c r="P8" s="231"/>
      <c r="Q8" s="231"/>
      <c r="R8" s="114"/>
      <c r="S8" s="231">
        <v>2021</v>
      </c>
      <c r="T8" s="231"/>
      <c r="U8" s="231"/>
    </row>
    <row r="9" spans="1:24" ht="15" customHeight="1">
      <c r="A9" s="229"/>
      <c r="B9" s="46">
        <v>2018</v>
      </c>
      <c r="C9" s="46">
        <v>2019</v>
      </c>
      <c r="D9" s="46">
        <v>2020</v>
      </c>
      <c r="E9" s="46">
        <v>2021</v>
      </c>
      <c r="F9" s="46"/>
      <c r="G9" s="112" t="s">
        <v>63</v>
      </c>
      <c r="H9" s="112" t="s">
        <v>160</v>
      </c>
      <c r="I9" s="112" t="s">
        <v>161</v>
      </c>
      <c r="J9" s="114"/>
      <c r="K9" s="112" t="s">
        <v>63</v>
      </c>
      <c r="L9" s="112" t="s">
        <v>160</v>
      </c>
      <c r="M9" s="112" t="s">
        <v>161</v>
      </c>
      <c r="N9" s="114"/>
      <c r="O9" s="112" t="s">
        <v>63</v>
      </c>
      <c r="P9" s="112" t="s">
        <v>160</v>
      </c>
      <c r="Q9" s="112" t="s">
        <v>161</v>
      </c>
      <c r="R9" s="114"/>
      <c r="S9" s="112" t="s">
        <v>63</v>
      </c>
      <c r="T9" s="112" t="s">
        <v>160</v>
      </c>
      <c r="U9" s="112" t="s">
        <v>161</v>
      </c>
    </row>
    <row r="10" spans="1:24" ht="15" customHeight="1">
      <c r="A10" s="30" t="s">
        <v>189</v>
      </c>
      <c r="B10" s="115">
        <v>2383</v>
      </c>
      <c r="C10" s="115">
        <v>3110</v>
      </c>
      <c r="D10" s="115">
        <v>605</v>
      </c>
      <c r="E10" s="115">
        <v>1746</v>
      </c>
      <c r="F10" s="115"/>
      <c r="G10" s="115">
        <v>7281</v>
      </c>
      <c r="H10" s="115">
        <v>3929</v>
      </c>
      <c r="I10" s="115">
        <v>3339</v>
      </c>
      <c r="J10" s="95"/>
      <c r="K10" s="115">
        <v>6563</v>
      </c>
      <c r="L10" s="115">
        <v>3602</v>
      </c>
      <c r="M10" s="115">
        <v>2961</v>
      </c>
      <c r="N10" s="95"/>
      <c r="O10" s="115">
        <v>723</v>
      </c>
      <c r="P10" s="115">
        <v>390</v>
      </c>
      <c r="Q10" s="115">
        <v>333</v>
      </c>
      <c r="R10" s="29"/>
      <c r="S10" s="142">
        <f>SUM(S11:S37)</f>
        <v>2230</v>
      </c>
      <c r="T10" s="142">
        <f t="shared" ref="T10:U10" si="0">SUM(T11:T37)</f>
        <v>1092</v>
      </c>
      <c r="U10" s="142">
        <f t="shared" si="0"/>
        <v>1138</v>
      </c>
    </row>
    <row r="11" spans="1:24" ht="15" customHeight="1">
      <c r="A11" s="29" t="s">
        <v>89</v>
      </c>
      <c r="B11" s="104">
        <v>112</v>
      </c>
      <c r="C11" s="104">
        <v>246</v>
      </c>
      <c r="D11" s="104">
        <v>30</v>
      </c>
      <c r="E11" s="104">
        <v>89</v>
      </c>
      <c r="F11" s="104"/>
      <c r="G11" s="104">
        <v>6872</v>
      </c>
      <c r="H11" s="104">
        <v>3700</v>
      </c>
      <c r="I11" s="104">
        <v>3159</v>
      </c>
      <c r="J11" s="95"/>
      <c r="K11" s="104">
        <v>375</v>
      </c>
      <c r="L11" s="104">
        <v>195</v>
      </c>
      <c r="M11" s="104">
        <v>180</v>
      </c>
      <c r="N11" s="95"/>
      <c r="O11" s="104">
        <v>36</v>
      </c>
      <c r="P11" s="104">
        <v>23</v>
      </c>
      <c r="Q11" s="104">
        <v>13</v>
      </c>
      <c r="R11" s="29"/>
      <c r="S11" s="127">
        <v>98</v>
      </c>
      <c r="T11" s="127">
        <v>48</v>
      </c>
      <c r="U11" s="127">
        <v>50</v>
      </c>
    </row>
    <row r="12" spans="1:24" ht="15" customHeight="1">
      <c r="A12" s="29" t="s">
        <v>90</v>
      </c>
      <c r="B12" s="104">
        <v>135</v>
      </c>
      <c r="C12" s="104">
        <v>161</v>
      </c>
      <c r="D12" s="104">
        <v>18</v>
      </c>
      <c r="E12" s="104">
        <v>108</v>
      </c>
      <c r="F12" s="104"/>
      <c r="G12" s="104">
        <v>296</v>
      </c>
      <c r="H12" s="104">
        <v>180</v>
      </c>
      <c r="I12" s="104">
        <v>116</v>
      </c>
      <c r="J12" s="95"/>
      <c r="K12" s="104">
        <v>341</v>
      </c>
      <c r="L12" s="104">
        <v>179</v>
      </c>
      <c r="M12" s="104">
        <v>162</v>
      </c>
      <c r="N12" s="95"/>
      <c r="O12" s="104">
        <v>23</v>
      </c>
      <c r="P12" s="104">
        <v>11</v>
      </c>
      <c r="Q12" s="104">
        <v>12</v>
      </c>
      <c r="R12" s="29"/>
      <c r="S12" s="127">
        <v>152</v>
      </c>
      <c r="T12" s="127">
        <v>76</v>
      </c>
      <c r="U12" s="127">
        <v>76</v>
      </c>
    </row>
    <row r="13" spans="1:24" ht="15" customHeight="1">
      <c r="A13" s="29" t="s">
        <v>91</v>
      </c>
      <c r="B13" s="104">
        <v>115</v>
      </c>
      <c r="C13" s="104">
        <v>129</v>
      </c>
      <c r="D13" s="104">
        <v>33</v>
      </c>
      <c r="E13" s="104">
        <v>114</v>
      </c>
      <c r="F13" s="104"/>
      <c r="G13" s="104">
        <v>113</v>
      </c>
      <c r="H13" s="104">
        <v>49</v>
      </c>
      <c r="I13" s="104">
        <v>64</v>
      </c>
      <c r="J13" s="95"/>
      <c r="K13" s="104">
        <v>301</v>
      </c>
      <c r="L13" s="104">
        <v>159</v>
      </c>
      <c r="M13" s="104">
        <v>142</v>
      </c>
      <c r="N13" s="95"/>
      <c r="O13" s="104">
        <v>38</v>
      </c>
      <c r="P13" s="104">
        <v>11</v>
      </c>
      <c r="Q13" s="104">
        <v>27</v>
      </c>
      <c r="R13" s="29"/>
      <c r="S13" s="127">
        <v>133</v>
      </c>
      <c r="T13" s="127">
        <v>71</v>
      </c>
      <c r="U13" s="127">
        <v>62</v>
      </c>
    </row>
    <row r="14" spans="1:24" ht="15" customHeight="1">
      <c r="A14" s="29" t="s">
        <v>92</v>
      </c>
      <c r="B14" s="104">
        <v>92</v>
      </c>
      <c r="C14" s="104">
        <v>158</v>
      </c>
      <c r="D14" s="104">
        <v>29</v>
      </c>
      <c r="E14" s="104">
        <v>104</v>
      </c>
      <c r="F14" s="104"/>
      <c r="G14" s="104">
        <v>400</v>
      </c>
      <c r="H14" s="104">
        <v>246</v>
      </c>
      <c r="I14" s="104">
        <v>154</v>
      </c>
      <c r="J14" s="95"/>
      <c r="K14" s="104">
        <v>446</v>
      </c>
      <c r="L14" s="104">
        <v>243</v>
      </c>
      <c r="M14" s="104">
        <v>203</v>
      </c>
      <c r="N14" s="95"/>
      <c r="O14" s="104">
        <v>32</v>
      </c>
      <c r="P14" s="104">
        <v>16</v>
      </c>
      <c r="Q14" s="104">
        <v>16</v>
      </c>
      <c r="R14" s="29"/>
      <c r="S14" s="127">
        <v>124</v>
      </c>
      <c r="T14" s="127">
        <v>60</v>
      </c>
      <c r="U14" s="127">
        <v>64</v>
      </c>
    </row>
    <row r="15" spans="1:24" ht="15" customHeight="1">
      <c r="A15" s="29" t="s">
        <v>93</v>
      </c>
      <c r="B15" s="104">
        <v>32</v>
      </c>
      <c r="C15" s="104">
        <v>62</v>
      </c>
      <c r="D15" s="104">
        <v>4</v>
      </c>
      <c r="E15" s="104">
        <v>28</v>
      </c>
      <c r="F15" s="104"/>
      <c r="G15" s="104">
        <v>380</v>
      </c>
      <c r="H15" s="104">
        <v>233</v>
      </c>
      <c r="I15" s="104">
        <v>147</v>
      </c>
      <c r="J15" s="95"/>
      <c r="K15" s="104">
        <v>194</v>
      </c>
      <c r="L15" s="104">
        <v>101</v>
      </c>
      <c r="M15" s="104">
        <v>93</v>
      </c>
      <c r="N15" s="95"/>
      <c r="O15" s="104">
        <v>4</v>
      </c>
      <c r="P15" s="104">
        <v>0</v>
      </c>
      <c r="Q15" s="104">
        <v>4</v>
      </c>
      <c r="R15" s="29"/>
      <c r="S15" s="127">
        <v>34</v>
      </c>
      <c r="T15" s="127">
        <v>13</v>
      </c>
      <c r="U15" s="127">
        <v>21</v>
      </c>
    </row>
    <row r="16" spans="1:24" ht="15" customHeight="1">
      <c r="A16" s="29" t="s">
        <v>94</v>
      </c>
      <c r="B16" s="104">
        <v>50</v>
      </c>
      <c r="C16" s="104">
        <v>121</v>
      </c>
      <c r="D16" s="104">
        <v>18</v>
      </c>
      <c r="E16" s="104">
        <v>43</v>
      </c>
      <c r="F16" s="104"/>
      <c r="G16" s="104">
        <v>13</v>
      </c>
      <c r="H16" s="104">
        <v>11</v>
      </c>
      <c r="I16" s="104">
        <v>2</v>
      </c>
      <c r="J16" s="95"/>
      <c r="K16" s="104">
        <v>202</v>
      </c>
      <c r="L16" s="104">
        <v>108</v>
      </c>
      <c r="M16" s="104">
        <v>94</v>
      </c>
      <c r="N16" s="95"/>
      <c r="O16" s="104">
        <v>22</v>
      </c>
      <c r="P16" s="104">
        <v>11</v>
      </c>
      <c r="Q16" s="104">
        <v>11</v>
      </c>
      <c r="R16" s="29"/>
      <c r="S16" s="127">
        <v>74</v>
      </c>
      <c r="T16" s="127">
        <v>46</v>
      </c>
      <c r="U16" s="127">
        <v>28</v>
      </c>
    </row>
    <row r="17" spans="1:21" ht="15" customHeight="1">
      <c r="A17" s="29" t="s">
        <v>95</v>
      </c>
      <c r="B17" s="104">
        <v>21</v>
      </c>
      <c r="C17" s="104">
        <v>50</v>
      </c>
      <c r="D17" s="104">
        <v>4</v>
      </c>
      <c r="E17" s="104">
        <v>18</v>
      </c>
      <c r="F17" s="104"/>
      <c r="G17" s="104">
        <v>7</v>
      </c>
      <c r="H17" s="104">
        <v>2</v>
      </c>
      <c r="I17" s="104">
        <v>5</v>
      </c>
      <c r="J17" s="95"/>
      <c r="K17" s="104">
        <v>104</v>
      </c>
      <c r="L17" s="104">
        <v>54</v>
      </c>
      <c r="M17" s="104">
        <v>50</v>
      </c>
      <c r="N17" s="95"/>
      <c r="O17" s="104">
        <v>4</v>
      </c>
      <c r="P17" s="104">
        <v>2</v>
      </c>
      <c r="Q17" s="104">
        <v>2</v>
      </c>
      <c r="R17" s="29"/>
      <c r="S17" s="127">
        <v>21</v>
      </c>
      <c r="T17" s="127">
        <v>8</v>
      </c>
      <c r="U17" s="127">
        <v>13</v>
      </c>
    </row>
    <row r="18" spans="1:21" ht="15" customHeight="1">
      <c r="A18" s="29" t="s">
        <v>96</v>
      </c>
      <c r="B18" s="104">
        <v>229</v>
      </c>
      <c r="C18" s="104">
        <v>250</v>
      </c>
      <c r="D18" s="104">
        <v>77</v>
      </c>
      <c r="E18" s="104">
        <v>156</v>
      </c>
      <c r="F18" s="104"/>
      <c r="G18" s="104">
        <v>98</v>
      </c>
      <c r="H18" s="104">
        <v>46</v>
      </c>
      <c r="I18" s="104">
        <v>52</v>
      </c>
      <c r="J18" s="95"/>
      <c r="K18" s="104">
        <v>421</v>
      </c>
      <c r="L18" s="104">
        <v>226</v>
      </c>
      <c r="M18" s="104">
        <v>195</v>
      </c>
      <c r="N18" s="95"/>
      <c r="O18" s="104">
        <v>87</v>
      </c>
      <c r="P18" s="104">
        <v>38</v>
      </c>
      <c r="Q18" s="104">
        <v>49</v>
      </c>
      <c r="R18" s="29"/>
      <c r="S18" s="127">
        <v>203</v>
      </c>
      <c r="T18" s="127">
        <v>111</v>
      </c>
      <c r="U18" s="127">
        <v>92</v>
      </c>
    </row>
    <row r="19" spans="1:21" ht="15" customHeight="1">
      <c r="A19" s="29" t="s">
        <v>97</v>
      </c>
      <c r="B19" s="104">
        <v>167</v>
      </c>
      <c r="C19" s="104">
        <v>123</v>
      </c>
      <c r="D19" s="104">
        <v>32</v>
      </c>
      <c r="E19" s="104">
        <v>77</v>
      </c>
      <c r="F19" s="104"/>
      <c r="G19" s="104">
        <v>10</v>
      </c>
      <c r="H19" s="104">
        <v>6</v>
      </c>
      <c r="I19" s="104">
        <v>4</v>
      </c>
      <c r="J19" s="95"/>
      <c r="K19" s="104">
        <v>250</v>
      </c>
      <c r="L19" s="104">
        <v>155</v>
      </c>
      <c r="M19" s="104">
        <v>95</v>
      </c>
      <c r="N19" s="95"/>
      <c r="O19" s="104">
        <v>38</v>
      </c>
      <c r="P19" s="104">
        <v>15</v>
      </c>
      <c r="Q19" s="104">
        <v>23</v>
      </c>
      <c r="R19" s="29"/>
      <c r="S19" s="127">
        <v>97</v>
      </c>
      <c r="T19" s="127">
        <v>48</v>
      </c>
      <c r="U19" s="127">
        <v>49</v>
      </c>
    </row>
    <row r="20" spans="1:21" ht="15" customHeight="1">
      <c r="A20" s="29" t="s">
        <v>98</v>
      </c>
      <c r="B20" s="104">
        <v>146</v>
      </c>
      <c r="C20" s="104">
        <v>175</v>
      </c>
      <c r="D20" s="104">
        <v>30</v>
      </c>
      <c r="E20" s="104">
        <v>113</v>
      </c>
      <c r="F20" s="104"/>
      <c r="G20" s="104">
        <v>0</v>
      </c>
      <c r="H20" s="104">
        <v>0</v>
      </c>
      <c r="I20" s="104">
        <v>0</v>
      </c>
      <c r="J20" s="95"/>
      <c r="K20" s="104">
        <v>397</v>
      </c>
      <c r="L20" s="104">
        <v>198</v>
      </c>
      <c r="M20" s="104">
        <v>199</v>
      </c>
      <c r="N20" s="95"/>
      <c r="O20" s="104">
        <v>31</v>
      </c>
      <c r="P20" s="104">
        <v>12</v>
      </c>
      <c r="Q20" s="104">
        <v>19</v>
      </c>
      <c r="R20" s="29"/>
      <c r="S20" s="127">
        <v>156</v>
      </c>
      <c r="T20" s="127">
        <v>68</v>
      </c>
      <c r="U20" s="127">
        <v>88</v>
      </c>
    </row>
    <row r="21" spans="1:21" ht="15" customHeight="1">
      <c r="A21" s="29" t="s">
        <v>99</v>
      </c>
      <c r="B21" s="104">
        <v>39</v>
      </c>
      <c r="C21" s="104">
        <v>60</v>
      </c>
      <c r="D21" s="104">
        <v>9</v>
      </c>
      <c r="E21" s="104">
        <v>24</v>
      </c>
      <c r="F21" s="104"/>
      <c r="G21" s="104">
        <v>88</v>
      </c>
      <c r="H21" s="104">
        <v>40</v>
      </c>
      <c r="I21" s="104">
        <v>48</v>
      </c>
      <c r="J21" s="95"/>
      <c r="K21" s="104">
        <v>116</v>
      </c>
      <c r="L21" s="104">
        <v>56</v>
      </c>
      <c r="M21" s="104">
        <v>60</v>
      </c>
      <c r="N21" s="95"/>
      <c r="O21" s="104">
        <v>9</v>
      </c>
      <c r="P21" s="104">
        <v>2</v>
      </c>
      <c r="Q21" s="104">
        <v>7</v>
      </c>
      <c r="R21" s="29"/>
      <c r="S21" s="127">
        <v>25</v>
      </c>
      <c r="T21" s="127">
        <v>10</v>
      </c>
      <c r="U21" s="127">
        <v>15</v>
      </c>
    </row>
    <row r="22" spans="1:21" ht="15" customHeight="1">
      <c r="A22" s="29" t="s">
        <v>100</v>
      </c>
      <c r="B22" s="104">
        <v>198</v>
      </c>
      <c r="C22" s="104">
        <v>420</v>
      </c>
      <c r="D22" s="104">
        <v>112</v>
      </c>
      <c r="E22" s="104">
        <v>112</v>
      </c>
      <c r="F22" s="104"/>
      <c r="G22" s="104">
        <v>2189</v>
      </c>
      <c r="H22" s="104">
        <v>1315</v>
      </c>
      <c r="I22" s="104">
        <v>879</v>
      </c>
      <c r="J22" s="95"/>
      <c r="K22" s="104">
        <v>779</v>
      </c>
      <c r="L22" s="104">
        <v>428</v>
      </c>
      <c r="M22" s="104">
        <v>351</v>
      </c>
      <c r="N22" s="95"/>
      <c r="O22" s="104">
        <v>166</v>
      </c>
      <c r="P22" s="104">
        <v>140</v>
      </c>
      <c r="Q22" s="104">
        <v>26</v>
      </c>
      <c r="R22" s="29"/>
      <c r="S22" s="127">
        <v>156</v>
      </c>
      <c r="T22" s="127">
        <v>76</v>
      </c>
      <c r="U22" s="127">
        <v>80</v>
      </c>
    </row>
    <row r="23" spans="1:21" ht="15" customHeight="1">
      <c r="A23" s="29" t="s">
        <v>101</v>
      </c>
      <c r="B23" s="104">
        <v>70</v>
      </c>
      <c r="C23" s="104">
        <v>70</v>
      </c>
      <c r="D23" s="104">
        <v>13</v>
      </c>
      <c r="E23" s="104">
        <v>45</v>
      </c>
      <c r="F23" s="104"/>
      <c r="G23" s="104">
        <v>2059</v>
      </c>
      <c r="H23" s="104">
        <v>1231</v>
      </c>
      <c r="I23" s="104">
        <v>833</v>
      </c>
      <c r="J23" s="95"/>
      <c r="K23" s="104">
        <v>161</v>
      </c>
      <c r="L23" s="104">
        <v>98</v>
      </c>
      <c r="M23" s="104">
        <v>63</v>
      </c>
      <c r="N23" s="95"/>
      <c r="O23" s="104">
        <v>13</v>
      </c>
      <c r="P23" s="104">
        <v>5</v>
      </c>
      <c r="Q23" s="104">
        <v>8</v>
      </c>
      <c r="R23" s="29"/>
      <c r="S23" s="127">
        <v>61</v>
      </c>
      <c r="T23" s="127">
        <v>38</v>
      </c>
      <c r="U23" s="127">
        <v>23</v>
      </c>
    </row>
    <row r="24" spans="1:21" ht="15" customHeight="1">
      <c r="A24" s="29" t="s">
        <v>102</v>
      </c>
      <c r="B24" s="104">
        <v>244</v>
      </c>
      <c r="C24" s="104">
        <v>154</v>
      </c>
      <c r="D24" s="104">
        <v>30</v>
      </c>
      <c r="E24" s="104">
        <v>131</v>
      </c>
      <c r="F24" s="104"/>
      <c r="G24" s="104">
        <v>127</v>
      </c>
      <c r="H24" s="104">
        <v>83</v>
      </c>
      <c r="I24" s="104">
        <v>44</v>
      </c>
      <c r="J24" s="95"/>
      <c r="K24" s="104">
        <v>400</v>
      </c>
      <c r="L24" s="104">
        <v>229</v>
      </c>
      <c r="M24" s="104">
        <v>171</v>
      </c>
      <c r="N24" s="95"/>
      <c r="O24" s="104">
        <v>33</v>
      </c>
      <c r="P24" s="104">
        <v>18</v>
      </c>
      <c r="Q24" s="104">
        <v>15</v>
      </c>
      <c r="R24" s="29"/>
      <c r="S24" s="127">
        <v>153</v>
      </c>
      <c r="T24" s="127">
        <v>74</v>
      </c>
      <c r="U24" s="127">
        <v>79</v>
      </c>
    </row>
    <row r="25" spans="1:21" ht="15" customHeight="1">
      <c r="A25" s="29" t="s">
        <v>103</v>
      </c>
      <c r="B25" s="104">
        <v>31</v>
      </c>
      <c r="C25" s="104">
        <v>29</v>
      </c>
      <c r="D25" s="104">
        <v>8</v>
      </c>
      <c r="E25" s="104">
        <v>46</v>
      </c>
      <c r="F25" s="104"/>
      <c r="G25" s="104">
        <v>3</v>
      </c>
      <c r="H25" s="104">
        <v>1</v>
      </c>
      <c r="I25" s="104">
        <v>2</v>
      </c>
      <c r="J25" s="95"/>
      <c r="K25" s="104">
        <v>90</v>
      </c>
      <c r="L25" s="104">
        <v>51</v>
      </c>
      <c r="M25" s="104">
        <v>39</v>
      </c>
      <c r="N25" s="95"/>
      <c r="O25" s="104">
        <v>8</v>
      </c>
      <c r="P25" s="104">
        <v>4</v>
      </c>
      <c r="Q25" s="104">
        <v>4</v>
      </c>
      <c r="R25" s="29"/>
      <c r="S25" s="127">
        <v>51</v>
      </c>
      <c r="T25" s="127">
        <v>22</v>
      </c>
      <c r="U25" s="127">
        <v>29</v>
      </c>
    </row>
    <row r="26" spans="1:21" ht="15" customHeight="1">
      <c r="A26" s="29" t="s">
        <v>104</v>
      </c>
      <c r="B26" s="104">
        <v>50</v>
      </c>
      <c r="C26" s="104">
        <v>64</v>
      </c>
      <c r="D26" s="104">
        <v>10</v>
      </c>
      <c r="E26" s="104">
        <v>32</v>
      </c>
      <c r="F26" s="104"/>
      <c r="G26" s="104">
        <v>4349</v>
      </c>
      <c r="H26" s="104">
        <v>2212</v>
      </c>
      <c r="I26" s="104">
        <v>2119</v>
      </c>
      <c r="J26" s="95"/>
      <c r="K26" s="104">
        <v>131</v>
      </c>
      <c r="L26" s="104">
        <v>61</v>
      </c>
      <c r="M26" s="104">
        <v>70</v>
      </c>
      <c r="N26" s="95"/>
      <c r="O26" s="104">
        <v>11</v>
      </c>
      <c r="P26" s="104">
        <v>4</v>
      </c>
      <c r="Q26" s="104">
        <v>7</v>
      </c>
      <c r="R26" s="29"/>
      <c r="S26" s="127">
        <v>44</v>
      </c>
      <c r="T26" s="127">
        <v>18</v>
      </c>
      <c r="U26" s="127">
        <v>26</v>
      </c>
    </row>
    <row r="27" spans="1:21" ht="15" customHeight="1">
      <c r="A27" s="29" t="s">
        <v>105</v>
      </c>
      <c r="B27" s="104">
        <v>24</v>
      </c>
      <c r="C27" s="104">
        <v>28</v>
      </c>
      <c r="D27" s="104">
        <v>3</v>
      </c>
      <c r="E27" s="104">
        <v>28</v>
      </c>
      <c r="F27" s="104"/>
      <c r="G27" s="104">
        <v>4178</v>
      </c>
      <c r="H27" s="104">
        <v>2120</v>
      </c>
      <c r="I27" s="104">
        <v>2040</v>
      </c>
      <c r="J27" s="95"/>
      <c r="K27" s="104">
        <v>71</v>
      </c>
      <c r="L27" s="104">
        <v>39</v>
      </c>
      <c r="M27" s="104">
        <v>32</v>
      </c>
      <c r="N27" s="95"/>
      <c r="O27" s="104">
        <v>3</v>
      </c>
      <c r="P27" s="104">
        <v>2</v>
      </c>
      <c r="Q27" s="104">
        <v>1</v>
      </c>
      <c r="R27" s="29"/>
      <c r="S27" s="127">
        <v>40</v>
      </c>
      <c r="T27" s="127">
        <v>26</v>
      </c>
      <c r="U27" s="127">
        <v>14</v>
      </c>
    </row>
    <row r="28" spans="1:21" ht="15" customHeight="1">
      <c r="A28" s="29" t="s">
        <v>106</v>
      </c>
      <c r="B28" s="104">
        <v>161</v>
      </c>
      <c r="C28" s="104">
        <v>74</v>
      </c>
      <c r="D28" s="104">
        <v>8</v>
      </c>
      <c r="E28" s="104">
        <v>40</v>
      </c>
      <c r="F28" s="104"/>
      <c r="G28" s="104">
        <v>156</v>
      </c>
      <c r="H28" s="104">
        <v>86</v>
      </c>
      <c r="I28" s="104">
        <v>70</v>
      </c>
      <c r="J28" s="95"/>
      <c r="K28" s="104">
        <v>229</v>
      </c>
      <c r="L28" s="104">
        <v>133</v>
      </c>
      <c r="M28" s="104">
        <v>96</v>
      </c>
      <c r="N28" s="95"/>
      <c r="O28" s="104">
        <v>8</v>
      </c>
      <c r="P28" s="104">
        <v>6</v>
      </c>
      <c r="Q28" s="104">
        <v>2</v>
      </c>
      <c r="R28" s="29"/>
      <c r="S28" s="127">
        <v>48</v>
      </c>
      <c r="T28" s="127">
        <v>26</v>
      </c>
      <c r="U28" s="127">
        <v>22</v>
      </c>
    </row>
    <row r="29" spans="1:21" ht="15" customHeight="1">
      <c r="A29" s="29" t="s">
        <v>107</v>
      </c>
      <c r="B29" s="104">
        <v>36</v>
      </c>
      <c r="C29" s="104">
        <v>27</v>
      </c>
      <c r="D29" s="104">
        <v>2</v>
      </c>
      <c r="E29" s="104">
        <v>41</v>
      </c>
      <c r="F29" s="104"/>
      <c r="G29" s="104">
        <v>15</v>
      </c>
      <c r="H29" s="104">
        <v>6</v>
      </c>
      <c r="I29" s="104">
        <v>9</v>
      </c>
      <c r="J29" s="95"/>
      <c r="K29" s="104">
        <v>77</v>
      </c>
      <c r="L29" s="104">
        <v>39</v>
      </c>
      <c r="M29" s="104">
        <v>38</v>
      </c>
      <c r="N29" s="95"/>
      <c r="O29" s="104">
        <v>3</v>
      </c>
      <c r="P29" s="104">
        <v>2</v>
      </c>
      <c r="Q29" s="104">
        <v>1</v>
      </c>
      <c r="R29" s="29"/>
      <c r="S29" s="127">
        <v>45</v>
      </c>
      <c r="T29" s="127">
        <v>15</v>
      </c>
      <c r="U29" s="127">
        <v>30</v>
      </c>
    </row>
    <row r="30" spans="1:21" ht="15" customHeight="1">
      <c r="A30" s="29" t="s">
        <v>108</v>
      </c>
      <c r="B30" s="104">
        <v>29</v>
      </c>
      <c r="C30" s="104">
        <v>115</v>
      </c>
      <c r="D30" s="104">
        <v>35</v>
      </c>
      <c r="E30" s="104">
        <v>63</v>
      </c>
      <c r="F30" s="104"/>
      <c r="G30" s="104">
        <v>2</v>
      </c>
      <c r="H30" s="104">
        <v>2</v>
      </c>
      <c r="I30" s="104">
        <v>0</v>
      </c>
      <c r="J30" s="95"/>
      <c r="K30" s="104">
        <v>174</v>
      </c>
      <c r="L30" s="104">
        <v>99</v>
      </c>
      <c r="M30" s="104">
        <v>75</v>
      </c>
      <c r="N30" s="95"/>
      <c r="O30" s="104">
        <v>38</v>
      </c>
      <c r="P30" s="104">
        <v>14</v>
      </c>
      <c r="Q30" s="104">
        <v>24</v>
      </c>
      <c r="R30" s="29"/>
      <c r="S30" s="127">
        <v>91</v>
      </c>
      <c r="T30" s="127">
        <v>50</v>
      </c>
      <c r="U30" s="127">
        <v>41</v>
      </c>
    </row>
    <row r="31" spans="1:21" ht="15" customHeight="1">
      <c r="A31" s="29" t="s">
        <v>109</v>
      </c>
      <c r="B31" s="104">
        <v>71</v>
      </c>
      <c r="C31" s="104">
        <v>69</v>
      </c>
      <c r="D31" s="104">
        <v>29</v>
      </c>
      <c r="E31" s="104">
        <v>86</v>
      </c>
      <c r="F31" s="104"/>
      <c r="G31" s="104">
        <v>2</v>
      </c>
      <c r="H31" s="104">
        <v>2</v>
      </c>
      <c r="I31" s="104">
        <v>0</v>
      </c>
      <c r="J31" s="95"/>
      <c r="K31" s="104">
        <v>328</v>
      </c>
      <c r="L31" s="104">
        <v>203</v>
      </c>
      <c r="M31" s="104">
        <v>125</v>
      </c>
      <c r="N31" s="95"/>
      <c r="O31" s="104">
        <v>31</v>
      </c>
      <c r="P31" s="104">
        <v>13</v>
      </c>
      <c r="Q31" s="104">
        <v>18</v>
      </c>
      <c r="R31" s="29"/>
      <c r="S31" s="127">
        <v>102</v>
      </c>
      <c r="T31" s="127">
        <v>62</v>
      </c>
      <c r="U31" s="127">
        <v>40</v>
      </c>
    </row>
    <row r="32" spans="1:21" ht="15" customHeight="1">
      <c r="A32" s="29" t="s">
        <v>110</v>
      </c>
      <c r="B32" s="104">
        <v>62</v>
      </c>
      <c r="C32" s="104">
        <v>44</v>
      </c>
      <c r="D32" s="104">
        <v>6</v>
      </c>
      <c r="E32" s="104">
        <v>4</v>
      </c>
      <c r="F32" s="104"/>
      <c r="G32" s="104">
        <v>32</v>
      </c>
      <c r="H32" s="104">
        <v>24</v>
      </c>
      <c r="I32" s="104">
        <v>8</v>
      </c>
      <c r="J32" s="95"/>
      <c r="K32" s="104">
        <v>108</v>
      </c>
      <c r="L32" s="104">
        <v>65</v>
      </c>
      <c r="M32" s="104">
        <v>43</v>
      </c>
      <c r="N32" s="95"/>
      <c r="O32" s="104">
        <v>8</v>
      </c>
      <c r="P32" s="104">
        <v>2</v>
      </c>
      <c r="Q32" s="104">
        <v>6</v>
      </c>
      <c r="R32" s="29"/>
      <c r="S32" s="127">
        <v>9</v>
      </c>
      <c r="T32" s="127">
        <v>4</v>
      </c>
      <c r="U32" s="127">
        <v>5</v>
      </c>
    </row>
    <row r="33" spans="1:21" ht="15" customHeight="1">
      <c r="A33" s="29" t="s">
        <v>111</v>
      </c>
      <c r="B33" s="104">
        <v>43</v>
      </c>
      <c r="C33" s="104">
        <v>66</v>
      </c>
      <c r="D33" s="104">
        <v>11</v>
      </c>
      <c r="E33" s="104">
        <v>36</v>
      </c>
      <c r="F33" s="104"/>
      <c r="G33" s="104">
        <v>32</v>
      </c>
      <c r="H33" s="104">
        <v>24</v>
      </c>
      <c r="I33" s="104">
        <v>8</v>
      </c>
      <c r="J33" s="95"/>
      <c r="K33" s="104">
        <v>95</v>
      </c>
      <c r="L33" s="104">
        <v>44</v>
      </c>
      <c r="M33" s="104">
        <v>51</v>
      </c>
      <c r="N33" s="95"/>
      <c r="O33" s="104">
        <v>17</v>
      </c>
      <c r="P33" s="104">
        <v>7</v>
      </c>
      <c r="Q33" s="104">
        <v>10</v>
      </c>
      <c r="R33" s="29"/>
      <c r="S33" s="127">
        <v>50</v>
      </c>
      <c r="T33" s="127">
        <v>17</v>
      </c>
      <c r="U33" s="127">
        <v>33</v>
      </c>
    </row>
    <row r="34" spans="1:21" ht="15" customHeight="1">
      <c r="A34" s="29" t="s">
        <v>112</v>
      </c>
      <c r="B34" s="104">
        <v>3</v>
      </c>
      <c r="C34" s="104">
        <v>6</v>
      </c>
      <c r="D34" s="104">
        <v>1</v>
      </c>
      <c r="E34" s="104">
        <v>7</v>
      </c>
      <c r="F34" s="104"/>
      <c r="G34" s="104">
        <v>81</v>
      </c>
      <c r="H34" s="104">
        <v>32</v>
      </c>
      <c r="I34" s="104">
        <v>49</v>
      </c>
      <c r="J34" s="95"/>
      <c r="K34" s="104">
        <v>9</v>
      </c>
      <c r="L34" s="104">
        <v>2</v>
      </c>
      <c r="M34" s="104">
        <v>7</v>
      </c>
      <c r="N34" s="95"/>
      <c r="O34" s="104">
        <v>1</v>
      </c>
      <c r="P34" s="104">
        <v>0</v>
      </c>
      <c r="Q34" s="104">
        <v>1</v>
      </c>
      <c r="R34" s="29"/>
      <c r="S34" s="127">
        <v>8</v>
      </c>
      <c r="T34" s="127">
        <v>3</v>
      </c>
      <c r="U34" s="127">
        <v>5</v>
      </c>
    </row>
    <row r="35" spans="1:21" ht="15" customHeight="1">
      <c r="A35" s="29" t="s">
        <v>113</v>
      </c>
      <c r="B35" s="104">
        <v>83</v>
      </c>
      <c r="C35" s="104">
        <v>166</v>
      </c>
      <c r="D35" s="104">
        <v>16</v>
      </c>
      <c r="E35" s="104">
        <v>76</v>
      </c>
      <c r="F35" s="104"/>
      <c r="G35" s="104">
        <v>81</v>
      </c>
      <c r="H35" s="104">
        <v>32</v>
      </c>
      <c r="I35" s="104">
        <v>49</v>
      </c>
      <c r="J35" s="95"/>
      <c r="K35" s="104">
        <v>347</v>
      </c>
      <c r="L35" s="104">
        <v>204</v>
      </c>
      <c r="M35" s="104">
        <v>143</v>
      </c>
      <c r="N35" s="95"/>
      <c r="O35" s="104">
        <v>17</v>
      </c>
      <c r="P35" s="104">
        <v>5</v>
      </c>
      <c r="Q35" s="104">
        <v>12</v>
      </c>
      <c r="R35" s="29"/>
      <c r="S35" s="127">
        <v>100</v>
      </c>
      <c r="T35" s="127">
        <v>47</v>
      </c>
      <c r="U35" s="127">
        <v>53</v>
      </c>
    </row>
    <row r="36" spans="1:21" ht="15" customHeight="1">
      <c r="A36" s="29" t="s">
        <v>114</v>
      </c>
      <c r="B36" s="104">
        <v>107</v>
      </c>
      <c r="C36" s="104">
        <v>218</v>
      </c>
      <c r="D36" s="104">
        <v>31</v>
      </c>
      <c r="E36" s="104">
        <v>113</v>
      </c>
      <c r="F36" s="104"/>
      <c r="G36" s="104">
        <v>130</v>
      </c>
      <c r="H36" s="104">
        <v>52</v>
      </c>
      <c r="I36" s="104">
        <v>78</v>
      </c>
      <c r="J36" s="95"/>
      <c r="K36" s="104">
        <v>386</v>
      </c>
      <c r="L36" s="104">
        <v>219</v>
      </c>
      <c r="M36" s="104">
        <v>167</v>
      </c>
      <c r="N36" s="95"/>
      <c r="O36" s="104">
        <v>34</v>
      </c>
      <c r="P36" s="104">
        <v>26</v>
      </c>
      <c r="Q36" s="104">
        <v>8</v>
      </c>
      <c r="R36" s="29"/>
      <c r="S36" s="127">
        <v>142</v>
      </c>
      <c r="T36" s="127">
        <v>47</v>
      </c>
      <c r="U36" s="127">
        <v>95</v>
      </c>
    </row>
    <row r="37" spans="1:21" ht="15" customHeight="1" thickBot="1">
      <c r="A37" s="116" t="s">
        <v>115</v>
      </c>
      <c r="B37" s="117">
        <v>33</v>
      </c>
      <c r="C37" s="117">
        <v>25</v>
      </c>
      <c r="D37" s="117">
        <v>6</v>
      </c>
      <c r="E37" s="104">
        <v>12</v>
      </c>
      <c r="F37" s="117"/>
      <c r="G37" s="117">
        <v>130</v>
      </c>
      <c r="H37" s="117">
        <v>52</v>
      </c>
      <c r="I37" s="117">
        <v>78</v>
      </c>
      <c r="J37" s="118"/>
      <c r="K37" s="117">
        <v>31</v>
      </c>
      <c r="L37" s="117">
        <v>14</v>
      </c>
      <c r="M37" s="117">
        <v>17</v>
      </c>
      <c r="N37" s="118"/>
      <c r="O37" s="117">
        <v>8</v>
      </c>
      <c r="P37" s="117">
        <v>1</v>
      </c>
      <c r="Q37" s="117">
        <v>7</v>
      </c>
      <c r="R37" s="116"/>
      <c r="S37" s="140">
        <v>13</v>
      </c>
      <c r="T37" s="140">
        <v>8</v>
      </c>
      <c r="U37" s="140">
        <v>5</v>
      </c>
    </row>
    <row r="38" spans="1:21" ht="31.5" customHeight="1">
      <c r="A38" s="235" t="s">
        <v>421</v>
      </c>
      <c r="B38" s="235"/>
      <c r="C38" s="235"/>
      <c r="D38" s="235"/>
      <c r="E38" s="235"/>
      <c r="F38" s="235"/>
      <c r="G38" s="235"/>
      <c r="H38" s="235"/>
      <c r="I38" s="235"/>
      <c r="J38" s="235"/>
      <c r="K38" s="235"/>
      <c r="L38" s="235"/>
      <c r="M38" s="235"/>
      <c r="N38" s="235"/>
      <c r="O38" s="235"/>
      <c r="P38" s="235"/>
      <c r="Q38" s="235"/>
      <c r="R38" s="235"/>
      <c r="S38" s="235"/>
      <c r="T38" s="235"/>
      <c r="U38" s="235"/>
    </row>
    <row r="39" spans="1:21">
      <c r="A39" s="193" t="s">
        <v>566</v>
      </c>
      <c r="B39" s="193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</row>
  </sheetData>
  <mergeCells count="15">
    <mergeCell ref="A39:U39"/>
    <mergeCell ref="O8:Q8"/>
    <mergeCell ref="S8:U8"/>
    <mergeCell ref="W2:W3"/>
    <mergeCell ref="A38:U38"/>
    <mergeCell ref="A7:A9"/>
    <mergeCell ref="B7:E8"/>
    <mergeCell ref="G7:U7"/>
    <mergeCell ref="G8:I8"/>
    <mergeCell ref="K8:M8"/>
    <mergeCell ref="A1:U1"/>
    <mergeCell ref="A2:U2"/>
    <mergeCell ref="A3:U3"/>
    <mergeCell ref="A4:U4"/>
    <mergeCell ref="A5:U5"/>
  </mergeCells>
  <hyperlinks>
    <hyperlink ref="W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6" orientation="landscape" verticalDpi="3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showGridLines="0" zoomScaleNormal="100" workbookViewId="0">
      <selection activeCell="K17" sqref="K17"/>
    </sheetView>
  </sheetViews>
  <sheetFormatPr baseColWidth="10" defaultRowHeight="15" customHeight="1"/>
  <cols>
    <col min="1" max="1" width="22.28515625" style="8" customWidth="1"/>
    <col min="2" max="3" width="8.7109375" style="8" customWidth="1"/>
    <col min="4" max="4" width="1.7109375" style="8" customWidth="1"/>
    <col min="5" max="6" width="8.7109375" style="8" customWidth="1"/>
    <col min="7" max="7" width="1.7109375" style="8" customWidth="1"/>
    <col min="8" max="9" width="8.7109375" style="8" customWidth="1"/>
    <col min="10" max="10" width="1.7109375" style="8" customWidth="1"/>
    <col min="11" max="12" width="8.7109375" style="8" customWidth="1"/>
    <col min="13" max="13" width="11.42578125" style="6"/>
  </cols>
  <sheetData>
    <row r="1" spans="1:15" s="6" customFormat="1" ht="15" customHeight="1">
      <c r="A1" s="183" t="s">
        <v>452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8"/>
      <c r="N1" s="8"/>
      <c r="O1" s="8"/>
    </row>
    <row r="2" spans="1:15" s="6" customFormat="1" ht="15" customHeight="1">
      <c r="A2" s="183" t="s">
        <v>449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8"/>
      <c r="N2" s="178" t="s">
        <v>47</v>
      </c>
      <c r="O2" s="8"/>
    </row>
    <row r="3" spans="1:15" s="6" customFormat="1" ht="15" customHeight="1">
      <c r="A3" s="183" t="s">
        <v>448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8"/>
      <c r="N3" s="178"/>
      <c r="O3" s="8"/>
    </row>
    <row r="4" spans="1:15" s="6" customFormat="1" ht="15" customHeight="1">
      <c r="A4" s="183" t="s">
        <v>446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8"/>
      <c r="N4" s="8"/>
      <c r="O4" s="8"/>
    </row>
    <row r="5" spans="1:15" s="6" customFormat="1" ht="15" customHeight="1">
      <c r="A5" s="183" t="s">
        <v>544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8"/>
      <c r="N5" s="8"/>
      <c r="O5" s="8"/>
    </row>
    <row r="6" spans="1:15">
      <c r="A6" s="119"/>
      <c r="B6" s="144"/>
      <c r="C6" s="144"/>
      <c r="D6" s="111"/>
      <c r="E6" s="120"/>
      <c r="F6" s="120"/>
      <c r="G6" s="120"/>
      <c r="H6" s="120"/>
      <c r="I6" s="120"/>
      <c r="J6" s="120"/>
      <c r="K6" s="120"/>
      <c r="L6" s="120"/>
    </row>
    <row r="7" spans="1:15" ht="15" customHeight="1">
      <c r="A7" s="229" t="s">
        <v>436</v>
      </c>
      <c r="B7" s="231" t="s">
        <v>445</v>
      </c>
      <c r="C7" s="231"/>
      <c r="D7" s="231"/>
      <c r="E7" s="231"/>
      <c r="F7" s="231"/>
      <c r="G7" s="231"/>
      <c r="H7" s="231"/>
      <c r="I7" s="231"/>
      <c r="J7" s="231"/>
      <c r="K7" s="231"/>
      <c r="L7" s="231"/>
    </row>
    <row r="8" spans="1:15" ht="30" customHeight="1">
      <c r="A8" s="229"/>
      <c r="B8" s="236" t="s">
        <v>438</v>
      </c>
      <c r="C8" s="236"/>
      <c r="D8" s="65"/>
      <c r="E8" s="236" t="s">
        <v>439</v>
      </c>
      <c r="F8" s="236"/>
      <c r="G8" s="65"/>
      <c r="H8" s="236" t="s">
        <v>440</v>
      </c>
      <c r="I8" s="236"/>
      <c r="J8" s="65"/>
      <c r="K8" s="236" t="s">
        <v>441</v>
      </c>
      <c r="L8" s="236"/>
    </row>
    <row r="9" spans="1:15">
      <c r="A9" s="229"/>
      <c r="B9" s="65">
        <v>2020</v>
      </c>
      <c r="C9" s="65">
        <v>2021</v>
      </c>
      <c r="D9" s="65"/>
      <c r="E9" s="65">
        <v>2020</v>
      </c>
      <c r="F9" s="65">
        <v>2021</v>
      </c>
      <c r="G9" s="65"/>
      <c r="H9" s="65">
        <v>2020</v>
      </c>
      <c r="I9" s="65">
        <v>2021</v>
      </c>
      <c r="J9" s="65"/>
      <c r="K9" s="65">
        <v>2020</v>
      </c>
      <c r="L9" s="65">
        <v>2021</v>
      </c>
    </row>
    <row r="10" spans="1:15" ht="15" customHeight="1">
      <c r="A10" s="212" t="s">
        <v>425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</row>
    <row r="11" spans="1:15" ht="15" customHeight="1">
      <c r="A11" s="172" t="s">
        <v>189</v>
      </c>
      <c r="B11" s="121">
        <v>320</v>
      </c>
      <c r="C11" s="121">
        <f>SUM(C12:C19)</f>
        <v>736</v>
      </c>
      <c r="D11" s="121"/>
      <c r="E11" s="121">
        <v>56</v>
      </c>
      <c r="F11" s="121">
        <f>SUM(F12:F19)</f>
        <v>455</v>
      </c>
      <c r="G11" s="121"/>
      <c r="H11" s="121">
        <v>166</v>
      </c>
      <c r="I11" s="121">
        <f>SUM(I12:I19)</f>
        <v>342</v>
      </c>
      <c r="J11" s="121"/>
      <c r="K11" s="121">
        <v>63</v>
      </c>
      <c r="L11" s="121">
        <f>SUM(L12:L19)</f>
        <v>213</v>
      </c>
      <c r="M11" s="133"/>
      <c r="O11" s="145"/>
    </row>
    <row r="12" spans="1:15" ht="15" customHeight="1">
      <c r="A12" s="167" t="s">
        <v>336</v>
      </c>
      <c r="B12" s="104">
        <v>24</v>
      </c>
      <c r="C12" s="104">
        <v>33</v>
      </c>
      <c r="D12" s="121"/>
      <c r="E12" s="104">
        <v>0</v>
      </c>
      <c r="F12" s="104">
        <v>16</v>
      </c>
      <c r="G12" s="104"/>
      <c r="H12" s="104">
        <v>8</v>
      </c>
      <c r="I12" s="104">
        <v>21</v>
      </c>
      <c r="J12" s="104"/>
      <c r="K12" s="104">
        <v>1</v>
      </c>
      <c r="L12" s="104">
        <v>1</v>
      </c>
      <c r="M12" s="133"/>
    </row>
    <row r="13" spans="1:15" ht="15" customHeight="1">
      <c r="A13" s="167" t="s">
        <v>68</v>
      </c>
      <c r="B13" s="104">
        <v>88</v>
      </c>
      <c r="C13" s="104">
        <v>269</v>
      </c>
      <c r="D13" s="121"/>
      <c r="E13" s="104">
        <v>0</v>
      </c>
      <c r="F13" s="104">
        <v>156</v>
      </c>
      <c r="G13" s="104"/>
      <c r="H13" s="104">
        <v>76</v>
      </c>
      <c r="I13" s="104">
        <v>134</v>
      </c>
      <c r="J13" s="104"/>
      <c r="K13" s="104">
        <v>14</v>
      </c>
      <c r="L13" s="104">
        <v>37</v>
      </c>
      <c r="M13" s="133"/>
    </row>
    <row r="14" spans="1:15" ht="15" customHeight="1">
      <c r="A14" s="167" t="s">
        <v>69</v>
      </c>
      <c r="B14" s="104">
        <v>0</v>
      </c>
      <c r="C14" s="104">
        <v>0</v>
      </c>
      <c r="D14" s="121"/>
      <c r="E14" s="104">
        <v>0</v>
      </c>
      <c r="F14" s="104">
        <v>0</v>
      </c>
      <c r="G14" s="104"/>
      <c r="H14" s="104">
        <v>0</v>
      </c>
      <c r="I14" s="104">
        <v>0</v>
      </c>
      <c r="J14" s="104"/>
      <c r="K14" s="104">
        <v>0</v>
      </c>
      <c r="L14" s="104">
        <v>1</v>
      </c>
      <c r="M14" s="133"/>
    </row>
    <row r="15" spans="1:15" ht="15" customHeight="1">
      <c r="A15" s="167" t="s">
        <v>70</v>
      </c>
      <c r="B15" s="104">
        <v>171</v>
      </c>
      <c r="C15" s="104">
        <v>424</v>
      </c>
      <c r="D15" s="121"/>
      <c r="E15" s="104">
        <v>56</v>
      </c>
      <c r="F15" s="104">
        <v>266</v>
      </c>
      <c r="G15" s="104"/>
      <c r="H15" s="104">
        <v>80</v>
      </c>
      <c r="I15" s="104">
        <v>183</v>
      </c>
      <c r="J15" s="104"/>
      <c r="K15" s="104">
        <v>41</v>
      </c>
      <c r="L15" s="104">
        <v>168</v>
      </c>
      <c r="M15" s="133"/>
    </row>
    <row r="16" spans="1:15" ht="15" customHeight="1">
      <c r="A16" s="167" t="s">
        <v>71</v>
      </c>
      <c r="B16" s="104">
        <v>2</v>
      </c>
      <c r="C16" s="104">
        <v>0</v>
      </c>
      <c r="D16" s="121"/>
      <c r="E16" s="104">
        <v>0</v>
      </c>
      <c r="F16" s="104">
        <v>2</v>
      </c>
      <c r="G16" s="104"/>
      <c r="H16" s="104">
        <v>1</v>
      </c>
      <c r="I16" s="104">
        <v>2</v>
      </c>
      <c r="J16" s="104"/>
      <c r="K16" s="104">
        <v>1</v>
      </c>
      <c r="L16" s="104">
        <v>0</v>
      </c>
      <c r="M16" s="133"/>
    </row>
    <row r="17" spans="1:13" ht="15" customHeight="1">
      <c r="A17" s="167" t="s">
        <v>72</v>
      </c>
      <c r="B17" s="104">
        <v>9</v>
      </c>
      <c r="C17" s="104">
        <v>0</v>
      </c>
      <c r="D17" s="121"/>
      <c r="E17" s="104">
        <v>0</v>
      </c>
      <c r="F17" s="104">
        <v>7</v>
      </c>
      <c r="G17" s="104"/>
      <c r="H17" s="104">
        <v>0</v>
      </c>
      <c r="I17" s="104">
        <v>0</v>
      </c>
      <c r="J17" s="104"/>
      <c r="K17" s="104">
        <v>2</v>
      </c>
      <c r="L17" s="104">
        <v>0</v>
      </c>
      <c r="M17" s="133"/>
    </row>
    <row r="18" spans="1:13" ht="15" customHeight="1">
      <c r="A18" s="167" t="s">
        <v>73</v>
      </c>
      <c r="B18" s="104">
        <v>24</v>
      </c>
      <c r="C18" s="104">
        <v>8</v>
      </c>
      <c r="D18" s="121"/>
      <c r="E18" s="104">
        <v>0</v>
      </c>
      <c r="F18" s="104">
        <v>7</v>
      </c>
      <c r="G18" s="104"/>
      <c r="H18" s="104">
        <v>1</v>
      </c>
      <c r="I18" s="104">
        <v>1</v>
      </c>
      <c r="J18" s="104"/>
      <c r="K18" s="104">
        <v>2</v>
      </c>
      <c r="L18" s="104">
        <v>1</v>
      </c>
      <c r="M18" s="133"/>
    </row>
    <row r="19" spans="1:13" ht="15" customHeight="1">
      <c r="A19" s="167" t="s">
        <v>74</v>
      </c>
      <c r="B19" s="104">
        <v>2</v>
      </c>
      <c r="C19" s="104">
        <v>2</v>
      </c>
      <c r="D19" s="121"/>
      <c r="E19" s="104">
        <v>0</v>
      </c>
      <c r="F19" s="104">
        <v>1</v>
      </c>
      <c r="G19" s="104"/>
      <c r="H19" s="104">
        <v>1</v>
      </c>
      <c r="I19" s="104">
        <v>1</v>
      </c>
      <c r="J19" s="104"/>
      <c r="K19" s="104">
        <v>2</v>
      </c>
      <c r="L19" s="104">
        <v>5</v>
      </c>
      <c r="M19" s="133"/>
    </row>
    <row r="20" spans="1:13" ht="15" customHeight="1">
      <c r="A20" s="212" t="s">
        <v>442</v>
      </c>
      <c r="B20" s="212"/>
      <c r="C20" s="212"/>
      <c r="D20" s="212"/>
      <c r="E20" s="212"/>
      <c r="F20" s="212"/>
      <c r="G20" s="212"/>
      <c r="H20" s="212"/>
      <c r="I20" s="212"/>
      <c r="J20" s="212"/>
      <c r="K20" s="212"/>
      <c r="L20" s="212"/>
    </row>
    <row r="21" spans="1:13" ht="15" customHeight="1">
      <c r="A21" s="172" t="s">
        <v>189</v>
      </c>
      <c r="B21" s="121">
        <v>390</v>
      </c>
      <c r="C21" s="121">
        <f>SUM(C22:C29)</f>
        <v>1034</v>
      </c>
      <c r="D21" s="121"/>
      <c r="E21" s="121">
        <v>86</v>
      </c>
      <c r="F21" s="121">
        <f>SUM(F22:F29)</f>
        <v>573</v>
      </c>
      <c r="G21" s="121"/>
      <c r="H21" s="121">
        <v>175</v>
      </c>
      <c r="I21" s="121">
        <f>SUM(I22:I29)</f>
        <v>376</v>
      </c>
      <c r="J21" s="121"/>
      <c r="K21" s="121">
        <v>72</v>
      </c>
      <c r="L21" s="121">
        <f>SUM(L22:L29)</f>
        <v>247</v>
      </c>
      <c r="M21" s="133"/>
    </row>
    <row r="22" spans="1:13" ht="15" customHeight="1">
      <c r="A22" s="167" t="s">
        <v>336</v>
      </c>
      <c r="B22" s="104">
        <v>25</v>
      </c>
      <c r="C22" s="104">
        <v>33</v>
      </c>
      <c r="D22" s="104"/>
      <c r="E22" s="104">
        <v>0</v>
      </c>
      <c r="F22" s="104">
        <v>18</v>
      </c>
      <c r="G22" s="104"/>
      <c r="H22" s="104">
        <v>9</v>
      </c>
      <c r="I22" s="104">
        <v>21</v>
      </c>
      <c r="J22" s="104"/>
      <c r="K22" s="104">
        <v>1</v>
      </c>
      <c r="L22" s="104">
        <v>1</v>
      </c>
      <c r="M22" s="133"/>
    </row>
    <row r="23" spans="1:13" ht="15" customHeight="1">
      <c r="A23" s="167" t="s">
        <v>68</v>
      </c>
      <c r="B23" s="104">
        <v>101</v>
      </c>
      <c r="C23" s="104">
        <v>422</v>
      </c>
      <c r="D23" s="104"/>
      <c r="E23" s="104">
        <v>0</v>
      </c>
      <c r="F23" s="104">
        <v>206</v>
      </c>
      <c r="G23" s="104"/>
      <c r="H23" s="104">
        <v>79</v>
      </c>
      <c r="I23" s="104">
        <v>154</v>
      </c>
      <c r="J23" s="104"/>
      <c r="K23" s="104">
        <v>16</v>
      </c>
      <c r="L23" s="104">
        <v>42</v>
      </c>
      <c r="M23" s="133"/>
    </row>
    <row r="24" spans="1:13" ht="15" customHeight="1">
      <c r="A24" s="167" t="s">
        <v>69</v>
      </c>
      <c r="B24" s="104">
        <v>0</v>
      </c>
      <c r="C24" s="104">
        <v>0</v>
      </c>
      <c r="D24" s="104"/>
      <c r="E24" s="104">
        <v>0</v>
      </c>
      <c r="F24" s="104">
        <v>0</v>
      </c>
      <c r="G24" s="104"/>
      <c r="H24" s="104">
        <v>0</v>
      </c>
      <c r="I24" s="104">
        <v>0</v>
      </c>
      <c r="J24" s="104"/>
      <c r="K24" s="104">
        <v>0</v>
      </c>
      <c r="L24" s="104">
        <v>2</v>
      </c>
      <c r="M24" s="133"/>
    </row>
    <row r="25" spans="1:13" ht="15" customHeight="1">
      <c r="A25" s="167" t="s">
        <v>70</v>
      </c>
      <c r="B25" s="104">
        <v>225</v>
      </c>
      <c r="C25" s="104">
        <v>566</v>
      </c>
      <c r="D25" s="104"/>
      <c r="E25" s="104">
        <v>86</v>
      </c>
      <c r="F25" s="104">
        <v>329</v>
      </c>
      <c r="G25" s="104"/>
      <c r="H25" s="104">
        <v>85</v>
      </c>
      <c r="I25" s="104">
        <v>197</v>
      </c>
      <c r="J25" s="104"/>
      <c r="K25" s="104">
        <v>46</v>
      </c>
      <c r="L25" s="104">
        <v>196</v>
      </c>
      <c r="M25" s="133"/>
    </row>
    <row r="26" spans="1:13" ht="15" customHeight="1">
      <c r="A26" s="167" t="s">
        <v>71</v>
      </c>
      <c r="B26" s="104">
        <v>2</v>
      </c>
      <c r="C26" s="104">
        <v>0</v>
      </c>
      <c r="D26" s="104"/>
      <c r="E26" s="104">
        <v>0</v>
      </c>
      <c r="F26" s="104">
        <v>4</v>
      </c>
      <c r="G26" s="104"/>
      <c r="H26" s="104">
        <v>1</v>
      </c>
      <c r="I26" s="104">
        <v>2</v>
      </c>
      <c r="J26" s="104"/>
      <c r="K26" s="104">
        <v>1</v>
      </c>
      <c r="L26" s="104">
        <v>0</v>
      </c>
      <c r="M26" s="133"/>
    </row>
    <row r="27" spans="1:13" ht="15" customHeight="1">
      <c r="A27" s="167" t="s">
        <v>72</v>
      </c>
      <c r="B27" s="104">
        <v>9</v>
      </c>
      <c r="C27" s="104">
        <v>0</v>
      </c>
      <c r="D27" s="104"/>
      <c r="E27" s="104">
        <v>0</v>
      </c>
      <c r="F27" s="104">
        <v>7</v>
      </c>
      <c r="G27" s="104"/>
      <c r="H27" s="104">
        <v>0</v>
      </c>
      <c r="I27" s="104">
        <v>0</v>
      </c>
      <c r="J27" s="104"/>
      <c r="K27" s="104">
        <v>2</v>
      </c>
      <c r="L27" s="104">
        <v>0</v>
      </c>
      <c r="M27" s="133"/>
    </row>
    <row r="28" spans="1:13" ht="15" customHeight="1">
      <c r="A28" s="167" t="s">
        <v>73</v>
      </c>
      <c r="B28" s="104">
        <v>26</v>
      </c>
      <c r="C28" s="104">
        <v>11</v>
      </c>
      <c r="D28" s="104"/>
      <c r="E28" s="104">
        <v>0</v>
      </c>
      <c r="F28" s="104">
        <v>8</v>
      </c>
      <c r="G28" s="104"/>
      <c r="H28" s="104">
        <v>1</v>
      </c>
      <c r="I28" s="104">
        <v>1</v>
      </c>
      <c r="J28" s="104"/>
      <c r="K28" s="104">
        <v>3</v>
      </c>
      <c r="L28" s="104">
        <v>1</v>
      </c>
      <c r="M28" s="133"/>
    </row>
    <row r="29" spans="1:13" ht="15" customHeight="1">
      <c r="A29" s="167" t="s">
        <v>74</v>
      </c>
      <c r="B29" s="104">
        <v>2</v>
      </c>
      <c r="C29" s="104">
        <v>2</v>
      </c>
      <c r="D29" s="104"/>
      <c r="E29" s="104">
        <v>0</v>
      </c>
      <c r="F29" s="104">
        <v>1</v>
      </c>
      <c r="G29" s="104"/>
      <c r="H29" s="104">
        <v>1</v>
      </c>
      <c r="I29" s="104">
        <v>1</v>
      </c>
      <c r="J29" s="104"/>
      <c r="K29" s="104">
        <v>3</v>
      </c>
      <c r="L29" s="104">
        <v>5</v>
      </c>
      <c r="M29" s="133"/>
    </row>
    <row r="30" spans="1:13" ht="15" customHeight="1">
      <c r="A30" s="212" t="s">
        <v>443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133"/>
    </row>
    <row r="31" spans="1:13" ht="15" customHeight="1">
      <c r="A31" s="172" t="s">
        <v>189</v>
      </c>
      <c r="B31" s="121">
        <v>246</v>
      </c>
      <c r="C31" s="121">
        <f>SUM(C32:C39)</f>
        <v>698</v>
      </c>
      <c r="D31" s="121"/>
      <c r="E31" s="121">
        <v>81</v>
      </c>
      <c r="F31" s="121">
        <f>SUM(F32:F39)</f>
        <v>235</v>
      </c>
      <c r="G31" s="121"/>
      <c r="H31" s="121">
        <v>37</v>
      </c>
      <c r="I31" s="121">
        <f>SUM(I32:I39)</f>
        <v>85</v>
      </c>
      <c r="J31" s="121"/>
      <c r="K31" s="121">
        <v>26</v>
      </c>
      <c r="L31" s="121">
        <f>SUM(L32:L39)</f>
        <v>74</v>
      </c>
      <c r="M31" s="133"/>
    </row>
    <row r="32" spans="1:13" ht="15" customHeight="1">
      <c r="A32" s="167" t="s">
        <v>336</v>
      </c>
      <c r="B32" s="104">
        <v>14</v>
      </c>
      <c r="C32" s="104">
        <v>21</v>
      </c>
      <c r="D32" s="104"/>
      <c r="E32" s="104">
        <v>0</v>
      </c>
      <c r="F32" s="104">
        <v>8</v>
      </c>
      <c r="G32" s="104"/>
      <c r="H32" s="104">
        <v>3</v>
      </c>
      <c r="I32" s="104">
        <v>2</v>
      </c>
      <c r="J32" s="104"/>
      <c r="K32" s="104">
        <v>1</v>
      </c>
      <c r="L32" s="104">
        <v>1</v>
      </c>
      <c r="M32" s="133"/>
    </row>
    <row r="33" spans="1:13" ht="15" customHeight="1">
      <c r="A33" s="167" t="s">
        <v>68</v>
      </c>
      <c r="B33" s="104">
        <v>67</v>
      </c>
      <c r="C33" s="104">
        <v>304</v>
      </c>
      <c r="D33" s="104"/>
      <c r="E33" s="104">
        <v>0</v>
      </c>
      <c r="F33" s="104">
        <v>101</v>
      </c>
      <c r="G33" s="104"/>
      <c r="H33" s="104">
        <v>16</v>
      </c>
      <c r="I33" s="104">
        <v>49</v>
      </c>
      <c r="J33" s="104"/>
      <c r="K33" s="104">
        <v>6</v>
      </c>
      <c r="L33" s="104">
        <v>15</v>
      </c>
      <c r="M33" s="133"/>
    </row>
    <row r="34" spans="1:13" ht="15" customHeight="1">
      <c r="A34" s="167" t="s">
        <v>69</v>
      </c>
      <c r="B34" s="104">
        <v>0</v>
      </c>
      <c r="C34" s="104">
        <v>0</v>
      </c>
      <c r="D34" s="104"/>
      <c r="E34" s="104">
        <v>0</v>
      </c>
      <c r="F34" s="104">
        <v>0</v>
      </c>
      <c r="G34" s="104"/>
      <c r="H34" s="104">
        <v>0</v>
      </c>
      <c r="I34" s="104">
        <v>0</v>
      </c>
      <c r="J34" s="104"/>
      <c r="K34" s="104">
        <v>0</v>
      </c>
      <c r="L34" s="104">
        <v>1</v>
      </c>
      <c r="M34" s="133"/>
    </row>
    <row r="35" spans="1:13" ht="15" customHeight="1">
      <c r="A35" s="167" t="s">
        <v>70</v>
      </c>
      <c r="B35" s="104">
        <v>143</v>
      </c>
      <c r="C35" s="104">
        <v>369</v>
      </c>
      <c r="D35" s="104"/>
      <c r="E35" s="104">
        <v>81</v>
      </c>
      <c r="F35" s="104">
        <v>118</v>
      </c>
      <c r="G35" s="104"/>
      <c r="H35" s="104">
        <v>18</v>
      </c>
      <c r="I35" s="104">
        <v>34</v>
      </c>
      <c r="J35" s="104"/>
      <c r="K35" s="104">
        <v>15</v>
      </c>
      <c r="L35" s="104">
        <v>52</v>
      </c>
      <c r="M35" s="133"/>
    </row>
    <row r="36" spans="1:13" ht="15" customHeight="1">
      <c r="A36" s="167" t="s">
        <v>71</v>
      </c>
      <c r="B36" s="104">
        <v>1</v>
      </c>
      <c r="C36" s="104">
        <v>0</v>
      </c>
      <c r="D36" s="104"/>
      <c r="E36" s="104">
        <v>0</v>
      </c>
      <c r="F36" s="104">
        <v>4</v>
      </c>
      <c r="G36" s="104"/>
      <c r="H36" s="104">
        <v>0</v>
      </c>
      <c r="I36" s="104">
        <v>0</v>
      </c>
      <c r="J36" s="104"/>
      <c r="K36" s="104">
        <v>1</v>
      </c>
      <c r="L36" s="104">
        <v>0</v>
      </c>
      <c r="M36" s="133"/>
    </row>
    <row r="37" spans="1:13" ht="15" customHeight="1">
      <c r="A37" s="167" t="s">
        <v>72</v>
      </c>
      <c r="B37" s="104">
        <v>4</v>
      </c>
      <c r="C37" s="104">
        <v>0</v>
      </c>
      <c r="D37" s="104"/>
      <c r="E37" s="104">
        <v>0</v>
      </c>
      <c r="F37" s="104">
        <v>1</v>
      </c>
      <c r="G37" s="104"/>
      <c r="H37" s="104">
        <v>0</v>
      </c>
      <c r="I37" s="104">
        <v>0</v>
      </c>
      <c r="J37" s="104"/>
      <c r="K37" s="104">
        <v>0</v>
      </c>
      <c r="L37" s="104">
        <v>0</v>
      </c>
      <c r="M37" s="133"/>
    </row>
    <row r="38" spans="1:13" ht="15" customHeight="1">
      <c r="A38" s="167" t="s">
        <v>73</v>
      </c>
      <c r="B38" s="104">
        <v>16</v>
      </c>
      <c r="C38" s="104">
        <v>3</v>
      </c>
      <c r="D38" s="104"/>
      <c r="E38" s="104">
        <v>0</v>
      </c>
      <c r="F38" s="104">
        <v>2</v>
      </c>
      <c r="G38" s="104"/>
      <c r="H38" s="104">
        <v>0</v>
      </c>
      <c r="I38" s="104">
        <v>0</v>
      </c>
      <c r="J38" s="104"/>
      <c r="K38" s="104">
        <v>1</v>
      </c>
      <c r="L38" s="104">
        <v>1</v>
      </c>
      <c r="M38" s="133"/>
    </row>
    <row r="39" spans="1:13" ht="15" customHeight="1">
      <c r="A39" s="167" t="s">
        <v>74</v>
      </c>
      <c r="B39" s="104">
        <v>1</v>
      </c>
      <c r="C39" s="104">
        <v>1</v>
      </c>
      <c r="D39" s="104"/>
      <c r="E39" s="104">
        <v>0</v>
      </c>
      <c r="F39" s="104">
        <v>1</v>
      </c>
      <c r="G39" s="104"/>
      <c r="H39" s="104">
        <v>0</v>
      </c>
      <c r="I39" s="104">
        <v>0</v>
      </c>
      <c r="J39" s="104"/>
      <c r="K39" s="104">
        <v>2</v>
      </c>
      <c r="L39" s="104">
        <v>4</v>
      </c>
      <c r="M39" s="133"/>
    </row>
    <row r="40" spans="1:13" ht="15" customHeight="1">
      <c r="A40" s="212" t="s">
        <v>444</v>
      </c>
      <c r="B40" s="212"/>
      <c r="C40" s="212"/>
      <c r="D40" s="212"/>
      <c r="E40" s="212"/>
      <c r="F40" s="212"/>
      <c r="G40" s="212"/>
      <c r="H40" s="212"/>
      <c r="I40" s="212"/>
      <c r="J40" s="212"/>
      <c r="K40" s="212"/>
      <c r="L40" s="212"/>
      <c r="M40" s="133"/>
    </row>
    <row r="41" spans="1:13" ht="15" customHeight="1">
      <c r="A41" s="172" t="s">
        <v>189</v>
      </c>
      <c r="B41" s="115">
        <v>144</v>
      </c>
      <c r="C41" s="121">
        <f>SUM(C42:C49)</f>
        <v>336</v>
      </c>
      <c r="D41" s="115"/>
      <c r="E41" s="115">
        <v>5</v>
      </c>
      <c r="F41" s="121">
        <f>SUM(F42:F49)</f>
        <v>338</v>
      </c>
      <c r="G41" s="115"/>
      <c r="H41" s="115">
        <v>138</v>
      </c>
      <c r="I41" s="121">
        <f>SUM(I42:I49)</f>
        <v>291</v>
      </c>
      <c r="J41" s="115"/>
      <c r="K41" s="115">
        <v>46</v>
      </c>
      <c r="L41" s="121">
        <f>SUM(L42:L49)</f>
        <v>173</v>
      </c>
      <c r="M41" s="133"/>
    </row>
    <row r="42" spans="1:13" ht="15" customHeight="1">
      <c r="A42" s="167" t="s">
        <v>336</v>
      </c>
      <c r="B42" s="104">
        <v>11</v>
      </c>
      <c r="C42" s="104">
        <f>+C22-C32</f>
        <v>12</v>
      </c>
      <c r="D42" s="104"/>
      <c r="E42" s="104">
        <v>0</v>
      </c>
      <c r="F42" s="104">
        <f>+F22-F32</f>
        <v>10</v>
      </c>
      <c r="G42" s="104"/>
      <c r="H42" s="104">
        <v>6</v>
      </c>
      <c r="I42" s="104">
        <f>+I22-I32</f>
        <v>19</v>
      </c>
      <c r="J42" s="104"/>
      <c r="K42" s="104">
        <v>0</v>
      </c>
      <c r="L42" s="104">
        <f>+L22-L32</f>
        <v>0</v>
      </c>
      <c r="M42" s="133"/>
    </row>
    <row r="43" spans="1:13" ht="15" customHeight="1">
      <c r="A43" s="167" t="s">
        <v>68</v>
      </c>
      <c r="B43" s="104">
        <v>34</v>
      </c>
      <c r="C43" s="104">
        <f t="shared" ref="C43:C49" si="0">+C23-C33</f>
        <v>118</v>
      </c>
      <c r="D43" s="104"/>
      <c r="E43" s="104">
        <v>0</v>
      </c>
      <c r="F43" s="104">
        <f t="shared" ref="F43:F49" si="1">+F23-F33</f>
        <v>105</v>
      </c>
      <c r="G43" s="104"/>
      <c r="H43" s="104">
        <v>63</v>
      </c>
      <c r="I43" s="104">
        <f t="shared" ref="I43:I49" si="2">+I23-I33</f>
        <v>105</v>
      </c>
      <c r="J43" s="104"/>
      <c r="K43" s="104">
        <v>10</v>
      </c>
      <c r="L43" s="104">
        <f t="shared" ref="L43:L49" si="3">+L23-L33</f>
        <v>27</v>
      </c>
      <c r="M43" s="133"/>
    </row>
    <row r="44" spans="1:13" ht="15" customHeight="1">
      <c r="A44" s="167" t="s">
        <v>69</v>
      </c>
      <c r="B44" s="104">
        <v>0</v>
      </c>
      <c r="C44" s="104">
        <f t="shared" si="0"/>
        <v>0</v>
      </c>
      <c r="D44" s="104"/>
      <c r="E44" s="104">
        <v>0</v>
      </c>
      <c r="F44" s="104">
        <f t="shared" si="1"/>
        <v>0</v>
      </c>
      <c r="G44" s="104"/>
      <c r="H44" s="104">
        <v>0</v>
      </c>
      <c r="I44" s="104">
        <f t="shared" si="2"/>
        <v>0</v>
      </c>
      <c r="J44" s="104"/>
      <c r="K44" s="104">
        <v>0</v>
      </c>
      <c r="L44" s="104">
        <f t="shared" si="3"/>
        <v>1</v>
      </c>
      <c r="M44" s="133"/>
    </row>
    <row r="45" spans="1:13" ht="15" customHeight="1">
      <c r="A45" s="167" t="s">
        <v>70</v>
      </c>
      <c r="B45" s="104">
        <v>82</v>
      </c>
      <c r="C45" s="104">
        <f t="shared" si="0"/>
        <v>197</v>
      </c>
      <c r="D45" s="104"/>
      <c r="E45" s="104">
        <v>5</v>
      </c>
      <c r="F45" s="104">
        <f t="shared" si="1"/>
        <v>211</v>
      </c>
      <c r="G45" s="104"/>
      <c r="H45" s="104">
        <v>67</v>
      </c>
      <c r="I45" s="104">
        <f t="shared" si="2"/>
        <v>163</v>
      </c>
      <c r="J45" s="104"/>
      <c r="K45" s="104">
        <v>31</v>
      </c>
      <c r="L45" s="104">
        <f t="shared" si="3"/>
        <v>144</v>
      </c>
      <c r="M45" s="133"/>
    </row>
    <row r="46" spans="1:13" ht="15" customHeight="1">
      <c r="A46" s="167" t="s">
        <v>71</v>
      </c>
      <c r="B46" s="104">
        <v>1</v>
      </c>
      <c r="C46" s="104">
        <f t="shared" si="0"/>
        <v>0</v>
      </c>
      <c r="D46" s="104"/>
      <c r="E46" s="104">
        <v>0</v>
      </c>
      <c r="F46" s="104">
        <f t="shared" si="1"/>
        <v>0</v>
      </c>
      <c r="G46" s="104"/>
      <c r="H46" s="104">
        <v>1</v>
      </c>
      <c r="I46" s="104">
        <f t="shared" si="2"/>
        <v>2</v>
      </c>
      <c r="J46" s="104"/>
      <c r="K46" s="104">
        <v>0</v>
      </c>
      <c r="L46" s="104">
        <f t="shared" si="3"/>
        <v>0</v>
      </c>
      <c r="M46" s="133"/>
    </row>
    <row r="47" spans="1:13" ht="15" customHeight="1">
      <c r="A47" s="167" t="s">
        <v>72</v>
      </c>
      <c r="B47" s="104">
        <v>5</v>
      </c>
      <c r="C47" s="104">
        <f t="shared" si="0"/>
        <v>0</v>
      </c>
      <c r="D47" s="104"/>
      <c r="E47" s="104">
        <v>0</v>
      </c>
      <c r="F47" s="104">
        <f t="shared" si="1"/>
        <v>6</v>
      </c>
      <c r="G47" s="104"/>
      <c r="H47" s="104">
        <v>0</v>
      </c>
      <c r="I47" s="104">
        <f t="shared" si="2"/>
        <v>0</v>
      </c>
      <c r="J47" s="104"/>
      <c r="K47" s="104">
        <v>2</v>
      </c>
      <c r="L47" s="104">
        <f t="shared" si="3"/>
        <v>0</v>
      </c>
      <c r="M47" s="133"/>
    </row>
    <row r="48" spans="1:13" ht="15" customHeight="1">
      <c r="A48" s="167" t="s">
        <v>73</v>
      </c>
      <c r="B48" s="104">
        <v>10</v>
      </c>
      <c r="C48" s="104">
        <f t="shared" si="0"/>
        <v>8</v>
      </c>
      <c r="D48" s="104"/>
      <c r="E48" s="104">
        <v>0</v>
      </c>
      <c r="F48" s="104">
        <f t="shared" si="1"/>
        <v>6</v>
      </c>
      <c r="G48" s="104"/>
      <c r="H48" s="104">
        <v>1</v>
      </c>
      <c r="I48" s="104">
        <f t="shared" si="2"/>
        <v>1</v>
      </c>
      <c r="J48" s="104"/>
      <c r="K48" s="104">
        <v>2</v>
      </c>
      <c r="L48" s="104">
        <f t="shared" si="3"/>
        <v>0</v>
      </c>
      <c r="M48" s="133"/>
    </row>
    <row r="49" spans="1:13" ht="15" customHeight="1" thickBot="1">
      <c r="A49" s="167" t="s">
        <v>74</v>
      </c>
      <c r="B49" s="106">
        <v>1</v>
      </c>
      <c r="C49" s="106">
        <f t="shared" si="0"/>
        <v>1</v>
      </c>
      <c r="D49" s="106"/>
      <c r="E49" s="106">
        <v>0</v>
      </c>
      <c r="F49" s="106">
        <f t="shared" si="1"/>
        <v>0</v>
      </c>
      <c r="G49" s="106"/>
      <c r="H49" s="106">
        <v>0</v>
      </c>
      <c r="I49" s="106">
        <f t="shared" si="2"/>
        <v>1</v>
      </c>
      <c r="J49" s="106"/>
      <c r="K49" s="106">
        <v>1</v>
      </c>
      <c r="L49" s="106">
        <f t="shared" si="3"/>
        <v>1</v>
      </c>
      <c r="M49" s="133"/>
    </row>
    <row r="50" spans="1:13" ht="15" customHeight="1">
      <c r="A50" s="185" t="s">
        <v>562</v>
      </c>
      <c r="B50" s="185"/>
      <c r="C50" s="185"/>
      <c r="D50" s="185"/>
      <c r="E50" s="185"/>
      <c r="F50" s="185"/>
      <c r="G50" s="185"/>
      <c r="H50" s="185"/>
      <c r="I50" s="185"/>
      <c r="J50" s="185"/>
      <c r="K50" s="185"/>
      <c r="L50" s="185"/>
    </row>
    <row r="51" spans="1:13" ht="15" customHeight="1">
      <c r="A51" s="186" t="s">
        <v>76</v>
      </c>
      <c r="B51" s="186"/>
      <c r="C51" s="186"/>
      <c r="D51" s="186"/>
      <c r="E51" s="186"/>
      <c r="F51" s="186"/>
      <c r="G51" s="186"/>
      <c r="H51" s="186"/>
      <c r="I51" s="186"/>
      <c r="J51" s="186"/>
      <c r="K51" s="186"/>
      <c r="L51" s="186"/>
    </row>
    <row r="52" spans="1:13" ht="15" customHeight="1">
      <c r="A52" s="186" t="s">
        <v>541</v>
      </c>
      <c r="B52" s="186"/>
      <c r="C52" s="186"/>
      <c r="D52" s="186"/>
      <c r="E52" s="186"/>
      <c r="F52" s="186"/>
      <c r="G52" s="186"/>
      <c r="H52" s="186"/>
      <c r="I52" s="186"/>
      <c r="J52" s="186"/>
      <c r="K52" s="186"/>
      <c r="L52" s="186"/>
    </row>
    <row r="53" spans="1:13" ht="15" customHeight="1">
      <c r="A53" s="193" t="s">
        <v>566</v>
      </c>
      <c r="B53" s="193"/>
      <c r="C53" s="193"/>
      <c r="D53" s="193"/>
      <c r="E53" s="193"/>
      <c r="F53" s="193"/>
      <c r="G53" s="193"/>
      <c r="H53" s="193"/>
      <c r="I53" s="193"/>
      <c r="J53" s="193"/>
      <c r="K53" s="193"/>
      <c r="L53" s="193"/>
    </row>
  </sheetData>
  <mergeCells count="20">
    <mergeCell ref="A53:L53"/>
    <mergeCell ref="A51:L51"/>
    <mergeCell ref="A52:L52"/>
    <mergeCell ref="A10:L10"/>
    <mergeCell ref="A20:L20"/>
    <mergeCell ref="A30:L30"/>
    <mergeCell ref="A40:L40"/>
    <mergeCell ref="A50:L50"/>
    <mergeCell ref="A7:A9"/>
    <mergeCell ref="A1:L1"/>
    <mergeCell ref="A2:L2"/>
    <mergeCell ref="A3:L3"/>
    <mergeCell ref="A4:L4"/>
    <mergeCell ref="A5:L5"/>
    <mergeCell ref="N2:N3"/>
    <mergeCell ref="B8:C8"/>
    <mergeCell ref="E8:F8"/>
    <mergeCell ref="H8:I8"/>
    <mergeCell ref="K8:L8"/>
    <mergeCell ref="B7:L7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64" orientation="landscape" verticalDpi="3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9"/>
  <sheetViews>
    <sheetView showGridLines="0" workbookViewId="0">
      <selection activeCell="K17" sqref="K17"/>
    </sheetView>
  </sheetViews>
  <sheetFormatPr baseColWidth="10" defaultRowHeight="15" customHeight="1"/>
  <cols>
    <col min="1" max="1" width="23.7109375" style="8" customWidth="1"/>
    <col min="2" max="3" width="8.7109375" style="8" customWidth="1"/>
    <col min="4" max="4" width="1.7109375" style="8" customWidth="1"/>
    <col min="5" max="6" width="8.7109375" style="8" customWidth="1"/>
    <col min="7" max="7" width="1.7109375" style="8" customWidth="1"/>
    <col min="8" max="9" width="8.7109375" style="8" customWidth="1"/>
    <col min="10" max="10" width="1.7109375" style="8" customWidth="1"/>
    <col min="11" max="12" width="8.7109375" style="8" customWidth="1"/>
    <col min="13" max="13" width="11.42578125" style="6"/>
  </cols>
  <sheetData>
    <row r="1" spans="1:15" s="6" customFormat="1" ht="15" customHeight="1">
      <c r="A1" s="183" t="s">
        <v>454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8"/>
      <c r="N1" s="8"/>
      <c r="O1" s="8"/>
    </row>
    <row r="2" spans="1:15" s="6" customFormat="1" ht="15" customHeight="1">
      <c r="A2" s="183" t="s">
        <v>450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8"/>
      <c r="N2" s="178" t="s">
        <v>47</v>
      </c>
      <c r="O2" s="8"/>
    </row>
    <row r="3" spans="1:15" s="6" customFormat="1" ht="15" customHeight="1">
      <c r="A3" s="183" t="s">
        <v>451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8"/>
      <c r="N3" s="178"/>
      <c r="O3" s="8"/>
    </row>
    <row r="4" spans="1:15" s="6" customFormat="1" ht="15" customHeight="1">
      <c r="A4" s="183" t="s">
        <v>544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8"/>
      <c r="N4" s="8"/>
      <c r="O4" s="8"/>
    </row>
    <row r="5" spans="1:15" s="6" customFormat="1" ht="15" customHeight="1">
      <c r="A5" s="119"/>
      <c r="B5" s="111"/>
      <c r="C5" s="111"/>
      <c r="D5" s="111"/>
      <c r="E5" s="120"/>
      <c r="F5" s="120"/>
      <c r="G5" s="120"/>
      <c r="H5" s="120"/>
      <c r="I5" s="120"/>
      <c r="J5" s="120"/>
      <c r="K5" s="120"/>
      <c r="L5" s="120"/>
      <c r="M5" s="8"/>
      <c r="N5" s="8"/>
      <c r="O5" s="8"/>
    </row>
    <row r="6" spans="1:15" ht="15" customHeight="1">
      <c r="A6" s="229" t="s">
        <v>88</v>
      </c>
      <c r="B6" s="231" t="s">
        <v>445</v>
      </c>
      <c r="C6" s="231"/>
      <c r="D6" s="231"/>
      <c r="E6" s="231"/>
      <c r="F6" s="231"/>
      <c r="G6" s="231"/>
      <c r="H6" s="231"/>
      <c r="I6" s="231"/>
      <c r="J6" s="231"/>
      <c r="K6" s="231"/>
      <c r="L6" s="231"/>
      <c r="M6"/>
    </row>
    <row r="7" spans="1:15" ht="30.75" customHeight="1">
      <c r="A7" s="229"/>
      <c r="B7" s="236" t="s">
        <v>438</v>
      </c>
      <c r="C7" s="236"/>
      <c r="D7" s="65"/>
      <c r="E7" s="236" t="s">
        <v>439</v>
      </c>
      <c r="F7" s="236"/>
      <c r="G7" s="65"/>
      <c r="H7" s="236" t="s">
        <v>440</v>
      </c>
      <c r="I7" s="236"/>
      <c r="J7" s="65"/>
      <c r="K7" s="236" t="s">
        <v>441</v>
      </c>
      <c r="L7" s="236"/>
      <c r="M7"/>
    </row>
    <row r="8" spans="1:15" ht="15" customHeight="1">
      <c r="A8" s="229"/>
      <c r="B8" s="65">
        <v>2020</v>
      </c>
      <c r="C8" s="65">
        <v>2021</v>
      </c>
      <c r="D8" s="65"/>
      <c r="E8" s="65">
        <v>2020</v>
      </c>
      <c r="F8" s="65">
        <v>2021</v>
      </c>
      <c r="G8" s="65"/>
      <c r="H8" s="65">
        <v>2020</v>
      </c>
      <c r="I8" s="65">
        <v>2021</v>
      </c>
      <c r="J8" s="65"/>
      <c r="K8" s="65">
        <v>2020</v>
      </c>
      <c r="L8" s="65">
        <v>2021</v>
      </c>
      <c r="M8"/>
    </row>
    <row r="9" spans="1:15" ht="15" customHeight="1">
      <c r="A9" s="30" t="s">
        <v>189</v>
      </c>
      <c r="B9" s="115">
        <v>320</v>
      </c>
      <c r="C9" s="115">
        <v>736</v>
      </c>
      <c r="D9" s="115"/>
      <c r="E9" s="115">
        <v>56</v>
      </c>
      <c r="F9" s="115">
        <v>455</v>
      </c>
      <c r="G9" s="115"/>
      <c r="H9" s="115">
        <v>166</v>
      </c>
      <c r="I9" s="115">
        <v>342</v>
      </c>
      <c r="J9" s="115"/>
      <c r="K9" s="115">
        <v>63</v>
      </c>
      <c r="L9" s="115">
        <v>213</v>
      </c>
    </row>
    <row r="10" spans="1:15" ht="15" customHeight="1">
      <c r="A10" s="29" t="s">
        <v>89</v>
      </c>
      <c r="B10" s="104">
        <v>20</v>
      </c>
      <c r="C10" s="104">
        <v>55</v>
      </c>
      <c r="D10" s="104"/>
      <c r="E10" s="104">
        <v>1</v>
      </c>
      <c r="F10" s="104">
        <v>16</v>
      </c>
      <c r="G10" s="104"/>
      <c r="H10" s="104">
        <v>7</v>
      </c>
      <c r="I10" s="104">
        <v>11</v>
      </c>
      <c r="J10" s="104"/>
      <c r="K10" s="104">
        <v>2</v>
      </c>
      <c r="L10" s="104">
        <v>7</v>
      </c>
    </row>
    <row r="11" spans="1:15" ht="15" customHeight="1">
      <c r="A11" s="29" t="s">
        <v>90</v>
      </c>
      <c r="B11" s="104">
        <v>10</v>
      </c>
      <c r="C11" s="104">
        <v>47</v>
      </c>
      <c r="D11" s="104"/>
      <c r="E11" s="104">
        <v>0</v>
      </c>
      <c r="F11" s="104">
        <v>39</v>
      </c>
      <c r="G11" s="104"/>
      <c r="H11" s="104">
        <v>8</v>
      </c>
      <c r="I11" s="104">
        <v>11</v>
      </c>
      <c r="J11" s="104"/>
      <c r="K11" s="104">
        <v>0</v>
      </c>
      <c r="L11" s="104">
        <v>11</v>
      </c>
    </row>
    <row r="12" spans="1:15" ht="15" customHeight="1">
      <c r="A12" s="29" t="s">
        <v>91</v>
      </c>
      <c r="B12" s="104">
        <v>15</v>
      </c>
      <c r="C12" s="104">
        <v>51</v>
      </c>
      <c r="D12" s="104"/>
      <c r="E12" s="104">
        <v>4</v>
      </c>
      <c r="F12" s="104">
        <v>37</v>
      </c>
      <c r="G12" s="104"/>
      <c r="H12" s="104">
        <v>10</v>
      </c>
      <c r="I12" s="104">
        <v>15</v>
      </c>
      <c r="J12" s="104"/>
      <c r="K12" s="104">
        <v>4</v>
      </c>
      <c r="L12" s="104">
        <v>11</v>
      </c>
    </row>
    <row r="13" spans="1:15" ht="15" customHeight="1">
      <c r="A13" s="29" t="s">
        <v>92</v>
      </c>
      <c r="B13" s="104">
        <v>16</v>
      </c>
      <c r="C13" s="104">
        <v>38</v>
      </c>
      <c r="D13" s="104"/>
      <c r="E13" s="104">
        <v>0</v>
      </c>
      <c r="F13" s="104">
        <v>35</v>
      </c>
      <c r="G13" s="104"/>
      <c r="H13" s="104">
        <v>5</v>
      </c>
      <c r="I13" s="104">
        <v>23</v>
      </c>
      <c r="J13" s="104"/>
      <c r="K13" s="104">
        <v>8</v>
      </c>
      <c r="L13" s="104">
        <v>8</v>
      </c>
    </row>
    <row r="14" spans="1:15" ht="15" customHeight="1">
      <c r="A14" s="29" t="s">
        <v>93</v>
      </c>
      <c r="B14" s="104">
        <v>1</v>
      </c>
      <c r="C14" s="104">
        <v>5</v>
      </c>
      <c r="D14" s="104"/>
      <c r="E14" s="104">
        <v>0</v>
      </c>
      <c r="F14" s="104">
        <v>10</v>
      </c>
      <c r="G14" s="104"/>
      <c r="H14" s="104">
        <v>1</v>
      </c>
      <c r="I14" s="104">
        <v>8</v>
      </c>
      <c r="J14" s="104"/>
      <c r="K14" s="104">
        <v>2</v>
      </c>
      <c r="L14" s="104">
        <v>5</v>
      </c>
    </row>
    <row r="15" spans="1:15" ht="15" customHeight="1">
      <c r="A15" s="29" t="s">
        <v>94</v>
      </c>
      <c r="B15" s="104">
        <v>13</v>
      </c>
      <c r="C15" s="104">
        <v>18</v>
      </c>
      <c r="D15" s="104"/>
      <c r="E15" s="104">
        <v>0</v>
      </c>
      <c r="F15" s="104">
        <v>16</v>
      </c>
      <c r="G15" s="104"/>
      <c r="H15" s="104">
        <v>3</v>
      </c>
      <c r="I15" s="104">
        <v>8</v>
      </c>
      <c r="J15" s="104"/>
      <c r="K15" s="104">
        <v>2</v>
      </c>
      <c r="L15" s="104">
        <v>1</v>
      </c>
    </row>
    <row r="16" spans="1:15" ht="15" customHeight="1">
      <c r="A16" s="29" t="s">
        <v>95</v>
      </c>
      <c r="B16" s="104">
        <v>0</v>
      </c>
      <c r="C16" s="104">
        <v>6</v>
      </c>
      <c r="D16" s="104"/>
      <c r="E16" s="104">
        <v>0</v>
      </c>
      <c r="F16" s="104">
        <v>1</v>
      </c>
      <c r="G16" s="104"/>
      <c r="H16" s="104">
        <v>3</v>
      </c>
      <c r="I16" s="104">
        <v>7</v>
      </c>
      <c r="J16" s="104"/>
      <c r="K16" s="104">
        <v>1</v>
      </c>
      <c r="L16" s="104">
        <v>4</v>
      </c>
    </row>
    <row r="17" spans="1:12" ht="15" customHeight="1">
      <c r="A17" s="29" t="s">
        <v>96</v>
      </c>
      <c r="B17" s="104">
        <v>40</v>
      </c>
      <c r="C17" s="104">
        <v>70</v>
      </c>
      <c r="D17" s="104"/>
      <c r="E17" s="104">
        <v>1</v>
      </c>
      <c r="F17" s="104">
        <v>34</v>
      </c>
      <c r="G17" s="104"/>
      <c r="H17" s="104">
        <v>28</v>
      </c>
      <c r="I17" s="104">
        <v>33</v>
      </c>
      <c r="J17" s="104"/>
      <c r="K17" s="104">
        <v>8</v>
      </c>
      <c r="L17" s="104">
        <v>19</v>
      </c>
    </row>
    <row r="18" spans="1:12" ht="15" customHeight="1">
      <c r="A18" s="29" t="s">
        <v>97</v>
      </c>
      <c r="B18" s="104">
        <v>19</v>
      </c>
      <c r="C18" s="104">
        <v>24</v>
      </c>
      <c r="D18" s="104"/>
      <c r="E18" s="104">
        <v>0</v>
      </c>
      <c r="F18" s="104">
        <v>15</v>
      </c>
      <c r="G18" s="104"/>
      <c r="H18" s="104">
        <v>9</v>
      </c>
      <c r="I18" s="104">
        <v>17</v>
      </c>
      <c r="J18" s="104"/>
      <c r="K18" s="104">
        <v>4</v>
      </c>
      <c r="L18" s="104">
        <v>21</v>
      </c>
    </row>
    <row r="19" spans="1:12" ht="15" customHeight="1">
      <c r="A19" s="29" t="s">
        <v>98</v>
      </c>
      <c r="B19" s="104">
        <v>15</v>
      </c>
      <c r="C19" s="104">
        <v>36</v>
      </c>
      <c r="D19" s="104"/>
      <c r="E19" s="104">
        <v>0</v>
      </c>
      <c r="F19" s="104">
        <v>27</v>
      </c>
      <c r="G19" s="104"/>
      <c r="H19" s="104">
        <v>10</v>
      </c>
      <c r="I19" s="104">
        <v>36</v>
      </c>
      <c r="J19" s="104"/>
      <c r="K19" s="104">
        <v>5</v>
      </c>
      <c r="L19" s="104">
        <v>14</v>
      </c>
    </row>
    <row r="20" spans="1:12" ht="15" customHeight="1">
      <c r="A20" s="29" t="s">
        <v>99</v>
      </c>
      <c r="B20" s="104">
        <v>4</v>
      </c>
      <c r="C20" s="104">
        <v>12</v>
      </c>
      <c r="D20" s="104"/>
      <c r="E20" s="104">
        <v>0</v>
      </c>
      <c r="F20" s="104">
        <v>5</v>
      </c>
      <c r="G20" s="104"/>
      <c r="H20" s="104">
        <v>3</v>
      </c>
      <c r="I20" s="104">
        <v>6</v>
      </c>
      <c r="J20" s="104"/>
      <c r="K20" s="104">
        <v>2</v>
      </c>
      <c r="L20" s="104">
        <v>1</v>
      </c>
    </row>
    <row r="21" spans="1:12" ht="15" customHeight="1">
      <c r="A21" s="29" t="s">
        <v>100</v>
      </c>
      <c r="B21" s="104">
        <v>41</v>
      </c>
      <c r="C21" s="104">
        <v>42</v>
      </c>
      <c r="D21" s="104"/>
      <c r="E21" s="104">
        <v>48</v>
      </c>
      <c r="F21" s="104">
        <v>28</v>
      </c>
      <c r="G21" s="104"/>
      <c r="H21" s="104">
        <v>10</v>
      </c>
      <c r="I21" s="104">
        <v>31</v>
      </c>
      <c r="J21" s="104"/>
      <c r="K21" s="104">
        <v>13</v>
      </c>
      <c r="L21" s="104">
        <v>11</v>
      </c>
    </row>
    <row r="22" spans="1:12" ht="15" customHeight="1">
      <c r="A22" s="29" t="s">
        <v>101</v>
      </c>
      <c r="B22" s="104">
        <v>7</v>
      </c>
      <c r="C22" s="104">
        <v>14</v>
      </c>
      <c r="D22" s="104"/>
      <c r="E22" s="104">
        <v>0</v>
      </c>
      <c r="F22" s="104">
        <v>11</v>
      </c>
      <c r="G22" s="104"/>
      <c r="H22" s="104">
        <v>6</v>
      </c>
      <c r="I22" s="104">
        <v>14</v>
      </c>
      <c r="J22" s="104"/>
      <c r="K22" s="104">
        <v>0</v>
      </c>
      <c r="L22" s="104">
        <v>6</v>
      </c>
    </row>
    <row r="23" spans="1:12" ht="15" customHeight="1">
      <c r="A23" s="29" t="s">
        <v>102</v>
      </c>
      <c r="B23" s="104">
        <v>21</v>
      </c>
      <c r="C23" s="104">
        <v>45</v>
      </c>
      <c r="D23" s="104"/>
      <c r="E23" s="104">
        <v>0</v>
      </c>
      <c r="F23" s="104">
        <v>40</v>
      </c>
      <c r="G23" s="104"/>
      <c r="H23" s="104">
        <v>6</v>
      </c>
      <c r="I23" s="104">
        <v>32</v>
      </c>
      <c r="J23" s="104"/>
      <c r="K23" s="104">
        <v>3</v>
      </c>
      <c r="L23" s="104">
        <v>14</v>
      </c>
    </row>
    <row r="24" spans="1:12" ht="15" customHeight="1">
      <c r="A24" s="29" t="s">
        <v>103</v>
      </c>
      <c r="B24" s="104">
        <v>3</v>
      </c>
      <c r="C24" s="104">
        <v>25</v>
      </c>
      <c r="D24" s="104"/>
      <c r="E24" s="104">
        <v>0</v>
      </c>
      <c r="F24" s="104">
        <v>7</v>
      </c>
      <c r="G24" s="104"/>
      <c r="H24" s="104">
        <v>4</v>
      </c>
      <c r="I24" s="104">
        <v>11</v>
      </c>
      <c r="J24" s="104"/>
      <c r="K24" s="104">
        <v>1</v>
      </c>
      <c r="L24" s="104">
        <v>3</v>
      </c>
    </row>
    <row r="25" spans="1:12" ht="15" customHeight="1">
      <c r="A25" s="29" t="s">
        <v>104</v>
      </c>
      <c r="B25" s="104">
        <v>8</v>
      </c>
      <c r="C25" s="104">
        <v>15</v>
      </c>
      <c r="D25" s="104"/>
      <c r="E25" s="104">
        <v>0</v>
      </c>
      <c r="F25" s="104">
        <v>8</v>
      </c>
      <c r="G25" s="104"/>
      <c r="H25" s="104">
        <v>2</v>
      </c>
      <c r="I25" s="104">
        <v>3</v>
      </c>
      <c r="J25" s="104"/>
      <c r="K25" s="104">
        <v>0</v>
      </c>
      <c r="L25" s="104">
        <v>6</v>
      </c>
    </row>
    <row r="26" spans="1:12" ht="15" customHeight="1">
      <c r="A26" s="29" t="s">
        <v>105</v>
      </c>
      <c r="B26" s="104">
        <v>2</v>
      </c>
      <c r="C26" s="104">
        <v>16</v>
      </c>
      <c r="D26" s="104"/>
      <c r="E26" s="104">
        <v>0</v>
      </c>
      <c r="F26" s="104">
        <v>3</v>
      </c>
      <c r="G26" s="104"/>
      <c r="H26" s="104">
        <v>1</v>
      </c>
      <c r="I26" s="104">
        <v>4</v>
      </c>
      <c r="J26" s="104"/>
      <c r="K26" s="104">
        <v>0</v>
      </c>
      <c r="L26" s="104">
        <v>5</v>
      </c>
    </row>
    <row r="27" spans="1:12" ht="15" customHeight="1">
      <c r="A27" s="29" t="s">
        <v>106</v>
      </c>
      <c r="B27" s="104">
        <v>6</v>
      </c>
      <c r="C27" s="104">
        <v>22</v>
      </c>
      <c r="D27" s="104"/>
      <c r="E27" s="104">
        <v>0</v>
      </c>
      <c r="F27" s="104">
        <v>15</v>
      </c>
      <c r="G27" s="104"/>
      <c r="H27" s="104">
        <v>2</v>
      </c>
      <c r="I27" s="104">
        <v>2</v>
      </c>
      <c r="J27" s="104"/>
      <c r="K27" s="104">
        <v>0</v>
      </c>
      <c r="L27" s="104">
        <v>1</v>
      </c>
    </row>
    <row r="28" spans="1:12" ht="15" customHeight="1">
      <c r="A28" s="29" t="s">
        <v>107</v>
      </c>
      <c r="B28" s="104">
        <v>1</v>
      </c>
      <c r="C28" s="104">
        <v>12</v>
      </c>
      <c r="D28" s="104"/>
      <c r="E28" s="104">
        <v>0</v>
      </c>
      <c r="F28" s="104">
        <v>19</v>
      </c>
      <c r="G28" s="104"/>
      <c r="H28" s="104">
        <v>1</v>
      </c>
      <c r="I28" s="104">
        <v>5</v>
      </c>
      <c r="J28" s="104"/>
      <c r="K28" s="104">
        <v>0</v>
      </c>
      <c r="L28" s="104">
        <v>5</v>
      </c>
    </row>
    <row r="29" spans="1:12" ht="15" customHeight="1">
      <c r="A29" s="29" t="s">
        <v>108</v>
      </c>
      <c r="B29" s="104">
        <v>22</v>
      </c>
      <c r="C29" s="104">
        <v>29</v>
      </c>
      <c r="D29" s="104"/>
      <c r="E29" s="104">
        <v>0</v>
      </c>
      <c r="F29" s="104">
        <v>21</v>
      </c>
      <c r="G29" s="104"/>
      <c r="H29" s="104">
        <v>10</v>
      </c>
      <c r="I29" s="104">
        <v>7</v>
      </c>
      <c r="J29" s="104"/>
      <c r="K29" s="104">
        <v>3</v>
      </c>
      <c r="L29" s="104">
        <v>6</v>
      </c>
    </row>
    <row r="30" spans="1:12" ht="15" customHeight="1">
      <c r="A30" s="29" t="s">
        <v>109</v>
      </c>
      <c r="B30" s="104">
        <v>14</v>
      </c>
      <c r="C30" s="104">
        <v>50</v>
      </c>
      <c r="D30" s="104"/>
      <c r="E30" s="104">
        <v>2</v>
      </c>
      <c r="F30" s="104">
        <v>16</v>
      </c>
      <c r="G30" s="104"/>
      <c r="H30" s="104">
        <v>12</v>
      </c>
      <c r="I30" s="104">
        <v>13</v>
      </c>
      <c r="J30" s="104"/>
      <c r="K30" s="104">
        <v>1</v>
      </c>
      <c r="L30" s="104">
        <v>7</v>
      </c>
    </row>
    <row r="31" spans="1:12" ht="15" customHeight="1">
      <c r="A31" s="29" t="s">
        <v>110</v>
      </c>
      <c r="B31" s="104">
        <v>4</v>
      </c>
      <c r="C31" s="104">
        <v>3</v>
      </c>
      <c r="D31" s="104"/>
      <c r="E31" s="104">
        <v>0</v>
      </c>
      <c r="F31" s="104">
        <v>1</v>
      </c>
      <c r="G31" s="104"/>
      <c r="H31" s="104">
        <v>2</v>
      </c>
      <c r="I31" s="104">
        <v>0</v>
      </c>
      <c r="J31" s="104"/>
      <c r="K31" s="104">
        <v>0</v>
      </c>
      <c r="L31" s="104">
        <v>0</v>
      </c>
    </row>
    <row r="32" spans="1:12" ht="15" customHeight="1">
      <c r="A32" s="29" t="s">
        <v>111</v>
      </c>
      <c r="B32" s="104">
        <v>7</v>
      </c>
      <c r="C32" s="104">
        <v>13</v>
      </c>
      <c r="D32" s="104"/>
      <c r="E32" s="104">
        <v>0</v>
      </c>
      <c r="F32" s="104">
        <v>9</v>
      </c>
      <c r="G32" s="104"/>
      <c r="H32" s="104">
        <v>4</v>
      </c>
      <c r="I32" s="104">
        <v>7</v>
      </c>
      <c r="J32" s="104"/>
      <c r="K32" s="104">
        <v>0</v>
      </c>
      <c r="L32" s="104">
        <v>7</v>
      </c>
    </row>
    <row r="33" spans="1:27" ht="15" customHeight="1">
      <c r="A33" s="29" t="s">
        <v>112</v>
      </c>
      <c r="B33" s="104">
        <v>0</v>
      </c>
      <c r="C33" s="104">
        <v>4</v>
      </c>
      <c r="D33" s="104"/>
      <c r="E33" s="104">
        <v>0</v>
      </c>
      <c r="F33" s="104">
        <v>0</v>
      </c>
      <c r="G33" s="104"/>
      <c r="H33" s="104">
        <v>0</v>
      </c>
      <c r="I33" s="104">
        <v>2</v>
      </c>
      <c r="J33" s="104"/>
      <c r="K33" s="104">
        <v>1</v>
      </c>
      <c r="L33" s="104">
        <v>1</v>
      </c>
    </row>
    <row r="34" spans="1:27" ht="15" customHeight="1">
      <c r="A34" s="29" t="s">
        <v>113</v>
      </c>
      <c r="B34" s="104">
        <v>7</v>
      </c>
      <c r="C34" s="104">
        <v>36</v>
      </c>
      <c r="D34" s="104"/>
      <c r="E34" s="104">
        <v>0</v>
      </c>
      <c r="F34" s="104">
        <v>12</v>
      </c>
      <c r="G34" s="104"/>
      <c r="H34" s="104">
        <v>6</v>
      </c>
      <c r="I34" s="104">
        <v>14</v>
      </c>
      <c r="J34" s="104"/>
      <c r="K34" s="104">
        <v>3</v>
      </c>
      <c r="L34" s="104">
        <v>14</v>
      </c>
    </row>
    <row r="35" spans="1:27" ht="15" customHeight="1">
      <c r="A35" s="29" t="s">
        <v>114</v>
      </c>
      <c r="B35" s="104">
        <v>22</v>
      </c>
      <c r="C35" s="104">
        <v>43</v>
      </c>
      <c r="D35" s="104"/>
      <c r="E35" s="104">
        <v>0</v>
      </c>
      <c r="F35" s="104">
        <v>25</v>
      </c>
      <c r="G35" s="104"/>
      <c r="H35" s="104">
        <v>9</v>
      </c>
      <c r="I35" s="104">
        <v>22</v>
      </c>
      <c r="J35" s="104"/>
      <c r="K35" s="104">
        <v>0</v>
      </c>
      <c r="L35" s="104">
        <v>23</v>
      </c>
    </row>
    <row r="36" spans="1:27" ht="15" customHeight="1" thickBot="1">
      <c r="A36" s="116" t="s">
        <v>115</v>
      </c>
      <c r="B36" s="117">
        <v>2</v>
      </c>
      <c r="C36" s="117">
        <v>5</v>
      </c>
      <c r="D36" s="117"/>
      <c r="E36" s="117">
        <v>0</v>
      </c>
      <c r="F36" s="117">
        <v>5</v>
      </c>
      <c r="G36" s="117"/>
      <c r="H36" s="117">
        <v>4</v>
      </c>
      <c r="I36" s="117">
        <v>0</v>
      </c>
      <c r="J36" s="117"/>
      <c r="K36" s="117">
        <v>0</v>
      </c>
      <c r="L36" s="117">
        <v>2</v>
      </c>
    </row>
    <row r="37" spans="1:27" ht="36.75" customHeight="1">
      <c r="A37" s="196" t="s">
        <v>421</v>
      </c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89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</row>
    <row r="38" spans="1:27" ht="15" customHeight="1">
      <c r="A38" s="45" t="s">
        <v>566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</row>
    <row r="39" spans="1:27" ht="15" customHeight="1">
      <c r="A39" s="186"/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45"/>
    </row>
  </sheetData>
  <mergeCells count="13">
    <mergeCell ref="N2:N3"/>
    <mergeCell ref="B6:L6"/>
    <mergeCell ref="B7:C7"/>
    <mergeCell ref="E7:F7"/>
    <mergeCell ref="H7:I7"/>
    <mergeCell ref="K7:L7"/>
    <mergeCell ref="A1:L1"/>
    <mergeCell ref="A2:L2"/>
    <mergeCell ref="A3:L3"/>
    <mergeCell ref="A4:L4"/>
    <mergeCell ref="A39:K39"/>
    <mergeCell ref="A37:K37"/>
    <mergeCell ref="A6:A8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5" orientation="landscape" verticalDpi="3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showGridLines="0" workbookViewId="0">
      <selection activeCell="K17" sqref="K17"/>
    </sheetView>
  </sheetViews>
  <sheetFormatPr baseColWidth="10" defaultRowHeight="15" customHeight="1"/>
  <cols>
    <col min="1" max="1" width="20.42578125" style="8" bestFit="1" customWidth="1"/>
    <col min="2" max="3" width="6.28515625" style="8" bestFit="1" customWidth="1"/>
    <col min="4" max="4" width="5" style="8" bestFit="1" customWidth="1"/>
    <col min="5" max="5" width="6.28515625" style="8" bestFit="1" customWidth="1"/>
    <col min="6" max="6" width="1.7109375" style="8" customWidth="1"/>
    <col min="7" max="7" width="7.28515625" style="8" bestFit="1" customWidth="1"/>
    <col min="8" max="8" width="8.140625" style="8" bestFit="1" customWidth="1"/>
    <col min="9" max="9" width="7.42578125" style="8" bestFit="1" customWidth="1"/>
    <col min="10" max="10" width="1.7109375" style="8" customWidth="1"/>
    <col min="11" max="11" width="6.28515625" style="8" bestFit="1" customWidth="1"/>
    <col min="12" max="12" width="8.140625" style="8" bestFit="1" customWidth="1"/>
    <col min="13" max="13" width="7.42578125" style="8" bestFit="1" customWidth="1"/>
    <col min="14" max="14" width="1.7109375" style="8" customWidth="1"/>
    <col min="15" max="15" width="4.85546875" style="8" bestFit="1" customWidth="1"/>
    <col min="16" max="16" width="8.140625" style="8" bestFit="1" customWidth="1"/>
    <col min="17" max="17" width="7.42578125" style="8" bestFit="1" customWidth="1"/>
    <col min="18" max="18" width="1.7109375" style="8" customWidth="1"/>
    <col min="19" max="19" width="6.5703125" style="8" bestFit="1" customWidth="1"/>
    <col min="20" max="20" width="8.28515625" style="6" bestFit="1" customWidth="1"/>
    <col min="21" max="21" width="7.5703125" style="6" bestFit="1" customWidth="1"/>
    <col min="22" max="22" width="11.42578125" style="6"/>
  </cols>
  <sheetData>
    <row r="1" spans="1:24" s="6" customFormat="1" ht="15" customHeight="1">
      <c r="A1" s="233" t="s">
        <v>457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8"/>
      <c r="W1" s="8"/>
      <c r="X1" s="8"/>
    </row>
    <row r="2" spans="1:24" s="6" customFormat="1" ht="15" customHeight="1">
      <c r="A2" s="233" t="s">
        <v>455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8"/>
      <c r="W2" s="178" t="s">
        <v>47</v>
      </c>
      <c r="X2" s="8"/>
    </row>
    <row r="3" spans="1:24" s="6" customFormat="1" ht="15" customHeight="1">
      <c r="A3" s="233" t="s">
        <v>193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8"/>
      <c r="W3" s="178"/>
      <c r="X3" s="8"/>
    </row>
    <row r="4" spans="1:24" s="6" customFormat="1" ht="15" customHeight="1">
      <c r="A4" s="233" t="s">
        <v>456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8"/>
      <c r="W4" s="8"/>
      <c r="X4" s="8"/>
    </row>
    <row r="5" spans="1:24" s="6" customFormat="1" ht="15" customHeight="1">
      <c r="A5" s="233" t="s">
        <v>80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8"/>
      <c r="W5" s="8"/>
      <c r="X5" s="8"/>
    </row>
    <row r="6" spans="1:24" ht="15" customHeight="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T6" s="8"/>
      <c r="U6" s="8"/>
    </row>
    <row r="7" spans="1:24" ht="15" customHeight="1">
      <c r="A7" s="229" t="s">
        <v>62</v>
      </c>
      <c r="B7" s="232" t="s">
        <v>425</v>
      </c>
      <c r="C7" s="232"/>
      <c r="D7" s="232"/>
      <c r="E7" s="232"/>
      <c r="F7" s="49"/>
      <c r="G7" s="231" t="s">
        <v>426</v>
      </c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</row>
    <row r="8" spans="1:24" ht="15" customHeight="1">
      <c r="A8" s="229"/>
      <c r="B8" s="231"/>
      <c r="C8" s="231"/>
      <c r="D8" s="231"/>
      <c r="E8" s="231"/>
      <c r="F8" s="113"/>
      <c r="G8" s="230">
        <v>2018</v>
      </c>
      <c r="H8" s="230"/>
      <c r="I8" s="230"/>
      <c r="J8" s="114"/>
      <c r="K8" s="230">
        <v>2019</v>
      </c>
      <c r="L8" s="230"/>
      <c r="M8" s="230"/>
      <c r="N8" s="114"/>
      <c r="O8" s="230">
        <v>2020</v>
      </c>
      <c r="P8" s="230"/>
      <c r="Q8" s="230"/>
      <c r="R8" s="114"/>
      <c r="S8" s="230">
        <v>2021</v>
      </c>
      <c r="T8" s="230"/>
      <c r="U8" s="230"/>
    </row>
    <row r="9" spans="1:24" ht="15" customHeight="1">
      <c r="A9" s="229"/>
      <c r="B9" s="46">
        <v>2018</v>
      </c>
      <c r="C9" s="46">
        <v>2019</v>
      </c>
      <c r="D9" s="46">
        <v>2020</v>
      </c>
      <c r="E9" s="46">
        <v>2021</v>
      </c>
      <c r="F9" s="46"/>
      <c r="G9" s="112" t="s">
        <v>63</v>
      </c>
      <c r="H9" s="112" t="s">
        <v>160</v>
      </c>
      <c r="I9" s="112" t="s">
        <v>161</v>
      </c>
      <c r="J9" s="114"/>
      <c r="K9" s="112" t="s">
        <v>63</v>
      </c>
      <c r="L9" s="112" t="s">
        <v>160</v>
      </c>
      <c r="M9" s="112" t="s">
        <v>161</v>
      </c>
      <c r="N9" s="114"/>
      <c r="O9" s="112" t="s">
        <v>63</v>
      </c>
      <c r="P9" s="112" t="s">
        <v>160</v>
      </c>
      <c r="Q9" s="112" t="s">
        <v>161</v>
      </c>
      <c r="R9" s="114"/>
      <c r="S9" s="112" t="s">
        <v>63</v>
      </c>
      <c r="T9" s="112" t="s">
        <v>160</v>
      </c>
      <c r="U9" s="112" t="s">
        <v>161</v>
      </c>
    </row>
    <row r="10" spans="1:24" ht="15" customHeight="1">
      <c r="A10" s="30" t="s">
        <v>189</v>
      </c>
      <c r="B10" s="115">
        <v>662</v>
      </c>
      <c r="C10" s="115">
        <v>1477</v>
      </c>
      <c r="D10" s="115">
        <v>315</v>
      </c>
      <c r="E10" s="115">
        <f>SUM(E11:E19)</f>
        <v>413</v>
      </c>
      <c r="F10" s="115"/>
      <c r="G10" s="115">
        <v>4438</v>
      </c>
      <c r="H10" s="115">
        <v>2633</v>
      </c>
      <c r="I10" s="115">
        <v>1805</v>
      </c>
      <c r="J10" s="95"/>
      <c r="K10" s="115">
        <v>2643</v>
      </c>
      <c r="L10" s="115">
        <v>1967</v>
      </c>
      <c r="M10" s="115">
        <v>676</v>
      </c>
      <c r="N10" s="95"/>
      <c r="O10" s="115">
        <v>349</v>
      </c>
      <c r="P10" s="115">
        <v>257</v>
      </c>
      <c r="Q10" s="115">
        <v>92</v>
      </c>
      <c r="R10" s="29"/>
      <c r="S10" s="115">
        <f>SUM(S11:S19)</f>
        <v>494</v>
      </c>
      <c r="T10" s="115">
        <f t="shared" ref="T10:U10" si="0">SUM(T11:T19)</f>
        <v>394</v>
      </c>
      <c r="U10" s="115">
        <f t="shared" si="0"/>
        <v>100</v>
      </c>
    </row>
    <row r="11" spans="1:24" ht="15" customHeight="1">
      <c r="A11" s="29" t="s">
        <v>336</v>
      </c>
      <c r="B11" s="104">
        <v>28</v>
      </c>
      <c r="C11" s="104">
        <v>4</v>
      </c>
      <c r="D11" s="104">
        <v>1</v>
      </c>
      <c r="E11" s="104">
        <v>0</v>
      </c>
      <c r="F11" s="104"/>
      <c r="G11" s="104">
        <v>40</v>
      </c>
      <c r="H11" s="104">
        <v>20</v>
      </c>
      <c r="I11" s="104">
        <v>20</v>
      </c>
      <c r="J11" s="95"/>
      <c r="K11" s="104">
        <v>1</v>
      </c>
      <c r="L11" s="104">
        <v>0</v>
      </c>
      <c r="M11" s="104">
        <v>1</v>
      </c>
      <c r="N11" s="95"/>
      <c r="O11" s="104">
        <v>1</v>
      </c>
      <c r="P11" s="104">
        <v>0</v>
      </c>
      <c r="Q11" s="104">
        <v>1</v>
      </c>
      <c r="R11" s="29"/>
      <c r="S11" s="104">
        <v>0</v>
      </c>
      <c r="T11" s="104">
        <v>0</v>
      </c>
      <c r="U11" s="104">
        <v>0</v>
      </c>
    </row>
    <row r="12" spans="1:24" ht="15" customHeight="1">
      <c r="A12" s="29" t="s">
        <v>68</v>
      </c>
      <c r="B12" s="104">
        <v>35</v>
      </c>
      <c r="C12" s="104">
        <v>66</v>
      </c>
      <c r="D12" s="104">
        <v>5</v>
      </c>
      <c r="E12" s="104">
        <v>18</v>
      </c>
      <c r="F12" s="104"/>
      <c r="G12" s="104">
        <v>260</v>
      </c>
      <c r="H12" s="104">
        <v>132</v>
      </c>
      <c r="I12" s="104">
        <v>128</v>
      </c>
      <c r="J12" s="95"/>
      <c r="K12" s="104">
        <v>250</v>
      </c>
      <c r="L12" s="104">
        <v>153</v>
      </c>
      <c r="M12" s="104">
        <v>97</v>
      </c>
      <c r="N12" s="95"/>
      <c r="O12" s="104">
        <v>6</v>
      </c>
      <c r="P12" s="104">
        <v>2</v>
      </c>
      <c r="Q12" s="104">
        <v>4</v>
      </c>
      <c r="R12" s="29"/>
      <c r="S12" s="104">
        <v>18</v>
      </c>
      <c r="T12" s="104">
        <v>9</v>
      </c>
      <c r="U12" s="104">
        <v>9</v>
      </c>
    </row>
    <row r="13" spans="1:24" ht="15" customHeight="1">
      <c r="A13" s="29" t="s">
        <v>69</v>
      </c>
      <c r="B13" s="104">
        <v>0</v>
      </c>
      <c r="C13" s="104">
        <v>1</v>
      </c>
      <c r="D13" s="104">
        <v>0</v>
      </c>
      <c r="E13" s="104">
        <v>0</v>
      </c>
      <c r="F13" s="104"/>
      <c r="G13" s="104">
        <v>0</v>
      </c>
      <c r="H13" s="104">
        <v>0</v>
      </c>
      <c r="I13" s="104">
        <v>0</v>
      </c>
      <c r="J13" s="95"/>
      <c r="K13" s="104">
        <v>1</v>
      </c>
      <c r="L13" s="104">
        <v>1</v>
      </c>
      <c r="M13" s="104">
        <v>0</v>
      </c>
      <c r="N13" s="95"/>
      <c r="O13" s="104">
        <v>0</v>
      </c>
      <c r="P13" s="104">
        <v>0</v>
      </c>
      <c r="Q13" s="104">
        <v>0</v>
      </c>
      <c r="R13" s="29"/>
      <c r="S13" s="104">
        <v>0</v>
      </c>
      <c r="T13" s="104">
        <v>0</v>
      </c>
      <c r="U13" s="104">
        <v>0</v>
      </c>
    </row>
    <row r="14" spans="1:24" ht="15" customHeight="1">
      <c r="A14" s="29" t="s">
        <v>70</v>
      </c>
      <c r="B14" s="104">
        <v>513</v>
      </c>
      <c r="C14" s="104">
        <v>1252</v>
      </c>
      <c r="D14" s="104">
        <v>243</v>
      </c>
      <c r="E14" s="104">
        <v>370</v>
      </c>
      <c r="F14" s="104"/>
      <c r="G14" s="104">
        <v>3791</v>
      </c>
      <c r="H14" s="104">
        <v>2203</v>
      </c>
      <c r="I14" s="104">
        <v>1588</v>
      </c>
      <c r="J14" s="95"/>
      <c r="K14" s="104">
        <v>2033</v>
      </c>
      <c r="L14" s="104">
        <v>1546</v>
      </c>
      <c r="M14" s="104">
        <v>487</v>
      </c>
      <c r="N14" s="95"/>
      <c r="O14" s="104">
        <v>271</v>
      </c>
      <c r="P14" s="104">
        <v>192</v>
      </c>
      <c r="Q14" s="104">
        <v>79</v>
      </c>
      <c r="R14" s="29"/>
      <c r="S14" s="104">
        <v>450</v>
      </c>
      <c r="T14" s="104">
        <v>362</v>
      </c>
      <c r="U14" s="104">
        <v>88</v>
      </c>
    </row>
    <row r="15" spans="1:24" ht="15" customHeight="1">
      <c r="A15" s="29" t="s">
        <v>71</v>
      </c>
      <c r="B15" s="104">
        <v>33</v>
      </c>
      <c r="C15" s="104">
        <v>81</v>
      </c>
      <c r="D15" s="104">
        <v>8</v>
      </c>
      <c r="E15" s="104">
        <v>1</v>
      </c>
      <c r="F15" s="104"/>
      <c r="G15" s="104">
        <v>150</v>
      </c>
      <c r="H15" s="104">
        <v>122</v>
      </c>
      <c r="I15" s="104">
        <v>28</v>
      </c>
      <c r="J15" s="95"/>
      <c r="K15" s="104">
        <v>144</v>
      </c>
      <c r="L15" s="104">
        <v>103</v>
      </c>
      <c r="M15" s="104">
        <v>41</v>
      </c>
      <c r="N15" s="95"/>
      <c r="O15" s="104">
        <v>8</v>
      </c>
      <c r="P15" s="104">
        <v>8</v>
      </c>
      <c r="Q15" s="104">
        <v>0</v>
      </c>
      <c r="R15" s="29"/>
      <c r="S15" s="104">
        <v>2</v>
      </c>
      <c r="T15" s="104">
        <v>1</v>
      </c>
      <c r="U15" s="104">
        <v>1</v>
      </c>
    </row>
    <row r="16" spans="1:24" ht="15" customHeight="1">
      <c r="A16" s="29" t="s">
        <v>72</v>
      </c>
      <c r="B16" s="104">
        <v>9</v>
      </c>
      <c r="C16" s="104">
        <v>14</v>
      </c>
      <c r="D16" s="104">
        <v>27</v>
      </c>
      <c r="E16" s="104">
        <v>5</v>
      </c>
      <c r="F16" s="104"/>
      <c r="G16" s="104">
        <v>25</v>
      </c>
      <c r="H16" s="104">
        <v>22</v>
      </c>
      <c r="I16" s="104">
        <v>3</v>
      </c>
      <c r="J16" s="95"/>
      <c r="K16" s="104">
        <v>87</v>
      </c>
      <c r="L16" s="104">
        <v>68</v>
      </c>
      <c r="M16" s="104">
        <v>19</v>
      </c>
      <c r="N16" s="95"/>
      <c r="O16" s="104">
        <v>27</v>
      </c>
      <c r="P16" s="104">
        <v>19</v>
      </c>
      <c r="Q16" s="104">
        <v>8</v>
      </c>
      <c r="R16" s="29"/>
      <c r="S16" s="104">
        <v>5</v>
      </c>
      <c r="T16" s="104">
        <v>4</v>
      </c>
      <c r="U16" s="104">
        <v>1</v>
      </c>
    </row>
    <row r="17" spans="1:21" ht="15" customHeight="1">
      <c r="A17" s="29" t="s">
        <v>73</v>
      </c>
      <c r="B17" s="104">
        <v>44</v>
      </c>
      <c r="C17" s="104">
        <v>59</v>
      </c>
      <c r="D17" s="104">
        <v>29</v>
      </c>
      <c r="E17" s="104">
        <v>17</v>
      </c>
      <c r="F17" s="104"/>
      <c r="G17" s="104">
        <v>172</v>
      </c>
      <c r="H17" s="104">
        <v>134</v>
      </c>
      <c r="I17" s="104">
        <v>38</v>
      </c>
      <c r="J17" s="95"/>
      <c r="K17" s="104">
        <v>127</v>
      </c>
      <c r="L17" s="104">
        <v>96</v>
      </c>
      <c r="M17" s="104">
        <v>31</v>
      </c>
      <c r="N17" s="95"/>
      <c r="O17" s="104">
        <v>34</v>
      </c>
      <c r="P17" s="104">
        <v>34</v>
      </c>
      <c r="Q17" s="104">
        <v>0</v>
      </c>
      <c r="R17" s="29"/>
      <c r="S17" s="104">
        <v>17</v>
      </c>
      <c r="T17" s="104">
        <v>16</v>
      </c>
      <c r="U17" s="104">
        <v>1</v>
      </c>
    </row>
    <row r="18" spans="1:21" ht="15" customHeight="1">
      <c r="A18" s="29" t="s">
        <v>74</v>
      </c>
      <c r="B18" s="104">
        <v>0</v>
      </c>
      <c r="C18" s="104">
        <v>0</v>
      </c>
      <c r="D18" s="104">
        <v>0</v>
      </c>
      <c r="E18" s="104">
        <v>0</v>
      </c>
      <c r="F18" s="104"/>
      <c r="G18" s="104">
        <v>0</v>
      </c>
      <c r="H18" s="104">
        <v>0</v>
      </c>
      <c r="I18" s="104">
        <v>0</v>
      </c>
      <c r="J18" s="95"/>
      <c r="K18" s="104">
        <v>0</v>
      </c>
      <c r="L18" s="104">
        <v>0</v>
      </c>
      <c r="M18" s="104">
        <v>0</v>
      </c>
      <c r="N18" s="95"/>
      <c r="O18" s="104">
        <v>0</v>
      </c>
      <c r="P18" s="104">
        <v>0</v>
      </c>
      <c r="Q18" s="104">
        <v>0</v>
      </c>
      <c r="R18" s="29"/>
      <c r="S18" s="104">
        <v>0</v>
      </c>
      <c r="T18" s="104">
        <v>0</v>
      </c>
      <c r="U18" s="104">
        <v>0</v>
      </c>
    </row>
    <row r="19" spans="1:21" ht="15" customHeight="1" thickBot="1">
      <c r="A19" s="116" t="s">
        <v>181</v>
      </c>
      <c r="B19" s="117">
        <v>0</v>
      </c>
      <c r="C19" s="117">
        <v>0</v>
      </c>
      <c r="D19" s="117">
        <v>2</v>
      </c>
      <c r="E19" s="117">
        <v>2</v>
      </c>
      <c r="F19" s="117"/>
      <c r="G19" s="117">
        <v>0</v>
      </c>
      <c r="H19" s="117">
        <v>0</v>
      </c>
      <c r="I19" s="117">
        <v>0</v>
      </c>
      <c r="J19" s="118"/>
      <c r="K19" s="117">
        <v>0</v>
      </c>
      <c r="L19" s="117">
        <v>0</v>
      </c>
      <c r="M19" s="117">
        <v>0</v>
      </c>
      <c r="N19" s="118"/>
      <c r="O19" s="117">
        <v>2</v>
      </c>
      <c r="P19" s="117">
        <v>2</v>
      </c>
      <c r="Q19" s="117">
        <v>0</v>
      </c>
      <c r="R19" s="116"/>
      <c r="S19" s="117">
        <v>2</v>
      </c>
      <c r="T19" s="117">
        <v>2</v>
      </c>
      <c r="U19" s="117">
        <v>0</v>
      </c>
    </row>
    <row r="20" spans="1:21" ht="15" customHeight="1">
      <c r="A20" s="234" t="s">
        <v>562</v>
      </c>
      <c r="B20" s="234"/>
      <c r="C20" s="234"/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</row>
    <row r="21" spans="1:21" ht="15" customHeight="1">
      <c r="A21" s="221" t="s">
        <v>76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</row>
    <row r="22" spans="1:21" ht="15" customHeight="1">
      <c r="A22" s="221" t="s">
        <v>542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</row>
    <row r="23" spans="1:21" ht="15" customHeight="1">
      <c r="A23" s="193" t="s">
        <v>566</v>
      </c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</row>
  </sheetData>
  <mergeCells count="17">
    <mergeCell ref="A23:T23"/>
    <mergeCell ref="A20:U20"/>
    <mergeCell ref="A21:U21"/>
    <mergeCell ref="A22:U22"/>
    <mergeCell ref="A1:U1"/>
    <mergeCell ref="A2:U2"/>
    <mergeCell ref="A3:U3"/>
    <mergeCell ref="A4:U4"/>
    <mergeCell ref="A5:U5"/>
    <mergeCell ref="B7:E8"/>
    <mergeCell ref="G7:U7"/>
    <mergeCell ref="S8:U8"/>
    <mergeCell ref="W2:W3"/>
    <mergeCell ref="A7:A9"/>
    <mergeCell ref="G8:I8"/>
    <mergeCell ref="K8:M8"/>
    <mergeCell ref="O8:Q8"/>
  </mergeCells>
  <hyperlinks>
    <hyperlink ref="W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8" orientation="landscape" verticalDpi="30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showGridLines="0" workbookViewId="0">
      <selection activeCell="K17" sqref="K17"/>
    </sheetView>
  </sheetViews>
  <sheetFormatPr baseColWidth="10" defaultRowHeight="15" customHeight="1"/>
  <cols>
    <col min="1" max="1" width="18" style="8" customWidth="1"/>
    <col min="2" max="3" width="6.28515625" style="8" bestFit="1" customWidth="1"/>
    <col min="4" max="5" width="5" style="8" bestFit="1" customWidth="1"/>
    <col min="6" max="6" width="1.7109375" style="8" customWidth="1"/>
    <col min="7" max="7" width="7.28515625" style="8" bestFit="1" customWidth="1"/>
    <col min="8" max="8" width="8.140625" style="8" bestFit="1" customWidth="1"/>
    <col min="9" max="9" width="7.42578125" style="8" bestFit="1" customWidth="1"/>
    <col min="10" max="10" width="1.7109375" style="8" customWidth="1"/>
    <col min="11" max="11" width="6.28515625" style="8" bestFit="1" customWidth="1"/>
    <col min="12" max="12" width="8.140625" style="8" bestFit="1" customWidth="1"/>
    <col min="13" max="13" width="7.42578125" style="8" bestFit="1" customWidth="1"/>
    <col min="14" max="14" width="1.7109375" style="8" customWidth="1"/>
    <col min="15" max="15" width="4.85546875" style="8" bestFit="1" customWidth="1"/>
    <col min="16" max="16" width="8.140625" style="8" bestFit="1" customWidth="1"/>
    <col min="17" max="17" width="7.42578125" style="8" bestFit="1" customWidth="1"/>
    <col min="18" max="18" width="1.7109375" style="8" customWidth="1"/>
    <col min="19" max="19" width="5.140625" style="8" bestFit="1" customWidth="1"/>
    <col min="20" max="20" width="8.28515625" style="6" bestFit="1" customWidth="1"/>
    <col min="21" max="21" width="7.5703125" style="6" bestFit="1" customWidth="1"/>
    <col min="22" max="22" width="7.42578125" style="6" customWidth="1"/>
    <col min="23" max="23" width="11.42578125" style="6"/>
  </cols>
  <sheetData>
    <row r="1" spans="1:24" s="6" customFormat="1" ht="15" customHeight="1">
      <c r="A1" s="233" t="s">
        <v>464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109"/>
      <c r="W1" s="8"/>
      <c r="X1" s="8"/>
    </row>
    <row r="2" spans="1:24" s="6" customFormat="1" ht="15" customHeight="1">
      <c r="A2" s="233" t="s">
        <v>455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109"/>
      <c r="W2" s="178" t="s">
        <v>47</v>
      </c>
      <c r="X2" s="8"/>
    </row>
    <row r="3" spans="1:24" s="6" customFormat="1" ht="15" customHeight="1">
      <c r="A3" s="233" t="s">
        <v>241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109"/>
      <c r="W3" s="178"/>
      <c r="X3" s="8"/>
    </row>
    <row r="4" spans="1:24" s="6" customFormat="1" ht="15" customHeight="1">
      <c r="A4" s="233" t="s">
        <v>459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109"/>
      <c r="W4" s="8"/>
      <c r="X4" s="8"/>
    </row>
    <row r="5" spans="1:24" s="6" customFormat="1" ht="15" customHeight="1">
      <c r="A5" s="233" t="s">
        <v>80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109"/>
      <c r="W5" s="8"/>
      <c r="X5" s="8"/>
    </row>
    <row r="6" spans="1:24" ht="15" customHeight="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T6" s="8"/>
      <c r="U6" s="8"/>
      <c r="V6" s="8"/>
    </row>
    <row r="7" spans="1:24" ht="15" customHeight="1">
      <c r="A7" s="229" t="s">
        <v>88</v>
      </c>
      <c r="B7" s="232" t="s">
        <v>425</v>
      </c>
      <c r="C7" s="232"/>
      <c r="D7" s="232"/>
      <c r="E7" s="232"/>
      <c r="F7" s="49"/>
      <c r="G7" s="231" t="s">
        <v>426</v>
      </c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109"/>
    </row>
    <row r="8" spans="1:24" ht="15" customHeight="1">
      <c r="A8" s="229"/>
      <c r="B8" s="231"/>
      <c r="C8" s="231"/>
      <c r="D8" s="231"/>
      <c r="E8" s="231"/>
      <c r="F8" s="113"/>
      <c r="G8" s="231">
        <v>2018</v>
      </c>
      <c r="H8" s="231"/>
      <c r="I8" s="231"/>
      <c r="J8" s="114"/>
      <c r="K8" s="231">
        <v>2019</v>
      </c>
      <c r="L8" s="231"/>
      <c r="M8" s="231"/>
      <c r="N8" s="114"/>
      <c r="O8" s="231">
        <v>2020</v>
      </c>
      <c r="P8" s="231"/>
      <c r="Q8" s="231"/>
      <c r="R8" s="114"/>
      <c r="S8" s="231">
        <v>2021</v>
      </c>
      <c r="T8" s="231"/>
      <c r="U8" s="231"/>
      <c r="V8" s="8"/>
    </row>
    <row r="9" spans="1:24" ht="15" customHeight="1">
      <c r="A9" s="229"/>
      <c r="B9" s="46">
        <v>2018</v>
      </c>
      <c r="C9" s="46">
        <v>2019</v>
      </c>
      <c r="D9" s="46">
        <v>2020</v>
      </c>
      <c r="E9" s="46">
        <v>2021</v>
      </c>
      <c r="F9" s="46"/>
      <c r="G9" s="112" t="s">
        <v>63</v>
      </c>
      <c r="H9" s="112" t="s">
        <v>160</v>
      </c>
      <c r="I9" s="112" t="s">
        <v>161</v>
      </c>
      <c r="J9" s="114"/>
      <c r="K9" s="112" t="s">
        <v>63</v>
      </c>
      <c r="L9" s="112" t="s">
        <v>160</v>
      </c>
      <c r="M9" s="112" t="s">
        <v>161</v>
      </c>
      <c r="N9" s="114"/>
      <c r="O9" s="112" t="s">
        <v>63</v>
      </c>
      <c r="P9" s="112" t="s">
        <v>160</v>
      </c>
      <c r="Q9" s="112" t="s">
        <v>161</v>
      </c>
      <c r="R9" s="114"/>
      <c r="S9" s="112" t="s">
        <v>63</v>
      </c>
      <c r="T9" s="112" t="s">
        <v>160</v>
      </c>
      <c r="U9" s="112" t="s">
        <v>161</v>
      </c>
      <c r="V9" s="109"/>
    </row>
    <row r="10" spans="1:24" ht="15" customHeight="1">
      <c r="A10" s="30" t="s">
        <v>189</v>
      </c>
      <c r="B10" s="115">
        <v>662</v>
      </c>
      <c r="C10" s="115">
        <v>1477</v>
      </c>
      <c r="D10" s="115">
        <v>315</v>
      </c>
      <c r="E10" s="115">
        <v>413</v>
      </c>
      <c r="F10" s="115"/>
      <c r="G10" s="115">
        <v>4438</v>
      </c>
      <c r="H10" s="115">
        <v>2633</v>
      </c>
      <c r="I10" s="115">
        <v>1805</v>
      </c>
      <c r="J10" s="95"/>
      <c r="K10" s="115">
        <v>2643</v>
      </c>
      <c r="L10" s="115">
        <v>1967</v>
      </c>
      <c r="M10" s="115">
        <v>676</v>
      </c>
      <c r="N10" s="95"/>
      <c r="O10" s="115">
        <v>349</v>
      </c>
      <c r="P10" s="115">
        <v>257</v>
      </c>
      <c r="Q10" s="115">
        <v>92</v>
      </c>
      <c r="R10" s="29"/>
      <c r="S10" s="134">
        <v>494</v>
      </c>
      <c r="T10" s="134">
        <v>394</v>
      </c>
      <c r="U10" s="134">
        <v>100</v>
      </c>
      <c r="V10" s="8"/>
    </row>
    <row r="11" spans="1:24" ht="15" customHeight="1">
      <c r="A11" s="29" t="s">
        <v>89</v>
      </c>
      <c r="B11" s="104">
        <v>32</v>
      </c>
      <c r="C11" s="104">
        <v>144</v>
      </c>
      <c r="D11" s="104">
        <v>21</v>
      </c>
      <c r="E11" s="104">
        <v>25</v>
      </c>
      <c r="F11" s="104"/>
      <c r="G11" s="104">
        <v>132</v>
      </c>
      <c r="H11" s="104">
        <v>101</v>
      </c>
      <c r="I11" s="104">
        <v>31</v>
      </c>
      <c r="J11" s="95"/>
      <c r="K11" s="104">
        <v>212</v>
      </c>
      <c r="L11" s="104">
        <v>157</v>
      </c>
      <c r="M11" s="104">
        <v>55</v>
      </c>
      <c r="N11" s="95"/>
      <c r="O11" s="104">
        <v>26</v>
      </c>
      <c r="P11" s="104">
        <v>21</v>
      </c>
      <c r="Q11" s="104">
        <v>5</v>
      </c>
      <c r="R11" s="29"/>
      <c r="S11" s="127">
        <v>26</v>
      </c>
      <c r="T11" s="127">
        <v>21</v>
      </c>
      <c r="U11" s="127">
        <v>5</v>
      </c>
      <c r="V11" s="109"/>
    </row>
    <row r="12" spans="1:24" ht="15" customHeight="1">
      <c r="A12" s="29" t="s">
        <v>90</v>
      </c>
      <c r="B12" s="104">
        <v>37</v>
      </c>
      <c r="C12" s="104">
        <v>69</v>
      </c>
      <c r="D12" s="104">
        <v>4</v>
      </c>
      <c r="E12" s="104">
        <v>20</v>
      </c>
      <c r="F12" s="104"/>
      <c r="G12" s="104">
        <v>78</v>
      </c>
      <c r="H12" s="104">
        <v>53</v>
      </c>
      <c r="I12" s="104">
        <v>25</v>
      </c>
      <c r="J12" s="95"/>
      <c r="K12" s="104">
        <v>130</v>
      </c>
      <c r="L12" s="104">
        <v>94</v>
      </c>
      <c r="M12" s="104">
        <v>36</v>
      </c>
      <c r="N12" s="95"/>
      <c r="O12" s="104">
        <v>4</v>
      </c>
      <c r="P12" s="104">
        <v>4</v>
      </c>
      <c r="Q12" s="104">
        <v>0</v>
      </c>
      <c r="R12" s="29"/>
      <c r="S12" s="127">
        <v>29</v>
      </c>
      <c r="T12" s="127">
        <v>25</v>
      </c>
      <c r="U12" s="127">
        <v>4</v>
      </c>
      <c r="V12" s="20"/>
    </row>
    <row r="13" spans="1:24" ht="15" customHeight="1">
      <c r="A13" s="29" t="s">
        <v>91</v>
      </c>
      <c r="B13" s="104">
        <v>38</v>
      </c>
      <c r="C13" s="104">
        <v>40</v>
      </c>
      <c r="D13" s="104">
        <v>7</v>
      </c>
      <c r="E13" s="104">
        <v>29</v>
      </c>
      <c r="F13" s="104"/>
      <c r="G13" s="104">
        <v>757</v>
      </c>
      <c r="H13" s="104">
        <v>407</v>
      </c>
      <c r="I13" s="104">
        <v>350</v>
      </c>
      <c r="J13" s="95"/>
      <c r="K13" s="104">
        <v>80</v>
      </c>
      <c r="L13" s="104">
        <v>63</v>
      </c>
      <c r="M13" s="104">
        <v>17</v>
      </c>
      <c r="N13" s="95"/>
      <c r="O13" s="104">
        <v>7</v>
      </c>
      <c r="P13" s="104">
        <v>7</v>
      </c>
      <c r="Q13" s="104">
        <v>0</v>
      </c>
      <c r="R13" s="29"/>
      <c r="S13" s="127">
        <v>26</v>
      </c>
      <c r="T13" s="127">
        <v>20</v>
      </c>
      <c r="U13" s="127">
        <v>6</v>
      </c>
      <c r="V13" s="20"/>
    </row>
    <row r="14" spans="1:24" ht="15" customHeight="1">
      <c r="A14" s="29" t="s">
        <v>92</v>
      </c>
      <c r="B14" s="104">
        <v>40</v>
      </c>
      <c r="C14" s="104">
        <v>94</v>
      </c>
      <c r="D14" s="104">
        <v>19</v>
      </c>
      <c r="E14" s="104">
        <v>18</v>
      </c>
      <c r="F14" s="104"/>
      <c r="G14" s="104">
        <v>80</v>
      </c>
      <c r="H14" s="104">
        <v>54</v>
      </c>
      <c r="I14" s="104">
        <v>26</v>
      </c>
      <c r="J14" s="95"/>
      <c r="K14" s="104">
        <v>172</v>
      </c>
      <c r="L14" s="104">
        <v>123</v>
      </c>
      <c r="M14" s="104">
        <v>49</v>
      </c>
      <c r="N14" s="95"/>
      <c r="O14" s="104">
        <v>19</v>
      </c>
      <c r="P14" s="104">
        <v>11</v>
      </c>
      <c r="Q14" s="104">
        <v>8</v>
      </c>
      <c r="R14" s="29"/>
      <c r="S14" s="127">
        <v>34</v>
      </c>
      <c r="T14" s="127">
        <v>19</v>
      </c>
      <c r="U14" s="127">
        <v>15</v>
      </c>
      <c r="V14" s="20"/>
    </row>
    <row r="15" spans="1:24" ht="15" customHeight="1">
      <c r="A15" s="29" t="s">
        <v>93</v>
      </c>
      <c r="B15" s="104">
        <v>5</v>
      </c>
      <c r="C15" s="104">
        <v>26</v>
      </c>
      <c r="D15" s="104">
        <v>23</v>
      </c>
      <c r="E15" s="104">
        <v>7</v>
      </c>
      <c r="F15" s="104"/>
      <c r="G15" s="104">
        <v>23</v>
      </c>
      <c r="H15" s="104">
        <v>13</v>
      </c>
      <c r="I15" s="104">
        <v>10</v>
      </c>
      <c r="J15" s="95"/>
      <c r="K15" s="104">
        <v>50</v>
      </c>
      <c r="L15" s="104">
        <v>37</v>
      </c>
      <c r="M15" s="104">
        <v>13</v>
      </c>
      <c r="N15" s="95"/>
      <c r="O15" s="104">
        <v>23</v>
      </c>
      <c r="P15" s="104">
        <v>12</v>
      </c>
      <c r="Q15" s="104">
        <v>11</v>
      </c>
      <c r="R15" s="29"/>
      <c r="S15" s="127">
        <v>7</v>
      </c>
      <c r="T15" s="127">
        <v>6</v>
      </c>
      <c r="U15" s="127">
        <v>1</v>
      </c>
      <c r="V15" s="20"/>
    </row>
    <row r="16" spans="1:24" ht="15" customHeight="1">
      <c r="A16" s="29" t="s">
        <v>94</v>
      </c>
      <c r="B16" s="104">
        <v>50</v>
      </c>
      <c r="C16" s="104">
        <v>43</v>
      </c>
      <c r="D16" s="104">
        <v>5</v>
      </c>
      <c r="E16" s="104">
        <v>14</v>
      </c>
      <c r="F16" s="104"/>
      <c r="G16" s="104">
        <v>63</v>
      </c>
      <c r="H16" s="104">
        <v>46</v>
      </c>
      <c r="I16" s="104">
        <v>17</v>
      </c>
      <c r="J16" s="95"/>
      <c r="K16" s="104">
        <v>90</v>
      </c>
      <c r="L16" s="104">
        <v>74</v>
      </c>
      <c r="M16" s="104">
        <v>16</v>
      </c>
      <c r="N16" s="95"/>
      <c r="O16" s="104">
        <v>9</v>
      </c>
      <c r="P16" s="104">
        <v>5</v>
      </c>
      <c r="Q16" s="104">
        <v>4</v>
      </c>
      <c r="R16" s="29"/>
      <c r="S16" s="127">
        <v>26</v>
      </c>
      <c r="T16" s="127">
        <v>21</v>
      </c>
      <c r="U16" s="127">
        <v>5</v>
      </c>
      <c r="V16" s="20"/>
    </row>
    <row r="17" spans="1:22" ht="15" customHeight="1">
      <c r="A17" s="29" t="s">
        <v>95</v>
      </c>
      <c r="B17" s="104">
        <v>2</v>
      </c>
      <c r="C17" s="104">
        <v>12</v>
      </c>
      <c r="D17" s="104">
        <v>0</v>
      </c>
      <c r="E17" s="104">
        <v>7</v>
      </c>
      <c r="F17" s="104"/>
      <c r="G17" s="104">
        <v>14</v>
      </c>
      <c r="H17" s="104">
        <v>13</v>
      </c>
      <c r="I17" s="104">
        <v>1</v>
      </c>
      <c r="J17" s="95"/>
      <c r="K17" s="104">
        <v>18</v>
      </c>
      <c r="L17" s="104">
        <v>13</v>
      </c>
      <c r="M17" s="104">
        <v>5</v>
      </c>
      <c r="N17" s="95"/>
      <c r="O17" s="104">
        <v>0</v>
      </c>
      <c r="P17" s="104">
        <v>0</v>
      </c>
      <c r="Q17" s="104">
        <v>0</v>
      </c>
      <c r="R17" s="29"/>
      <c r="S17" s="127">
        <v>10</v>
      </c>
      <c r="T17" s="127">
        <v>9</v>
      </c>
      <c r="U17" s="127">
        <v>1</v>
      </c>
      <c r="V17" s="20"/>
    </row>
    <row r="18" spans="1:22" ht="15" customHeight="1">
      <c r="A18" s="29" t="s">
        <v>96</v>
      </c>
      <c r="B18" s="104">
        <v>32</v>
      </c>
      <c r="C18" s="104">
        <v>179</v>
      </c>
      <c r="D18" s="104">
        <v>20</v>
      </c>
      <c r="E18" s="104">
        <v>40</v>
      </c>
      <c r="F18" s="104"/>
      <c r="G18" s="104">
        <v>2087</v>
      </c>
      <c r="H18" s="104">
        <v>1082</v>
      </c>
      <c r="I18" s="104">
        <v>1005</v>
      </c>
      <c r="J18" s="95"/>
      <c r="K18" s="104">
        <v>278</v>
      </c>
      <c r="L18" s="104">
        <v>200</v>
      </c>
      <c r="M18" s="104">
        <v>78</v>
      </c>
      <c r="N18" s="95"/>
      <c r="O18" s="104">
        <v>21</v>
      </c>
      <c r="P18" s="104">
        <v>15</v>
      </c>
      <c r="Q18" s="104">
        <v>6</v>
      </c>
      <c r="R18" s="29"/>
      <c r="S18" s="127">
        <v>48</v>
      </c>
      <c r="T18" s="127">
        <v>41</v>
      </c>
      <c r="U18" s="127">
        <v>7</v>
      </c>
      <c r="V18" s="20"/>
    </row>
    <row r="19" spans="1:22" ht="15" customHeight="1">
      <c r="A19" s="29" t="s">
        <v>97</v>
      </c>
      <c r="B19" s="104">
        <v>24</v>
      </c>
      <c r="C19" s="104">
        <v>91</v>
      </c>
      <c r="D19" s="104">
        <v>17</v>
      </c>
      <c r="E19" s="104">
        <v>15</v>
      </c>
      <c r="F19" s="104"/>
      <c r="G19" s="104">
        <v>26</v>
      </c>
      <c r="H19" s="104">
        <v>17</v>
      </c>
      <c r="I19" s="104">
        <v>9</v>
      </c>
      <c r="J19" s="95"/>
      <c r="K19" s="104">
        <v>129</v>
      </c>
      <c r="L19" s="104">
        <v>104</v>
      </c>
      <c r="M19" s="104">
        <v>25</v>
      </c>
      <c r="N19" s="95"/>
      <c r="O19" s="104">
        <v>24</v>
      </c>
      <c r="P19" s="104">
        <v>17</v>
      </c>
      <c r="Q19" s="104">
        <v>7</v>
      </c>
      <c r="R19" s="29"/>
      <c r="S19" s="127">
        <v>19</v>
      </c>
      <c r="T19" s="127">
        <v>15</v>
      </c>
      <c r="U19" s="127">
        <v>4</v>
      </c>
      <c r="V19" s="20"/>
    </row>
    <row r="20" spans="1:22" ht="15" customHeight="1">
      <c r="A20" s="29" t="s">
        <v>98</v>
      </c>
      <c r="B20" s="104">
        <v>21</v>
      </c>
      <c r="C20" s="104">
        <v>47</v>
      </c>
      <c r="D20" s="104">
        <v>14</v>
      </c>
      <c r="E20" s="104">
        <v>33</v>
      </c>
      <c r="F20" s="104"/>
      <c r="G20" s="104">
        <v>76</v>
      </c>
      <c r="H20" s="104">
        <v>59</v>
      </c>
      <c r="I20" s="104">
        <v>17</v>
      </c>
      <c r="J20" s="95"/>
      <c r="K20" s="104">
        <v>126</v>
      </c>
      <c r="L20" s="104">
        <v>106</v>
      </c>
      <c r="M20" s="104">
        <v>20</v>
      </c>
      <c r="N20" s="95"/>
      <c r="O20" s="104">
        <v>22</v>
      </c>
      <c r="P20" s="104">
        <v>21</v>
      </c>
      <c r="Q20" s="104">
        <v>1</v>
      </c>
      <c r="R20" s="29"/>
      <c r="S20" s="127">
        <v>37</v>
      </c>
      <c r="T20" s="127">
        <v>32</v>
      </c>
      <c r="U20" s="127">
        <v>5</v>
      </c>
      <c r="V20" s="20"/>
    </row>
    <row r="21" spans="1:22" ht="15" customHeight="1">
      <c r="A21" s="29" t="s">
        <v>99</v>
      </c>
      <c r="B21" s="104">
        <v>14</v>
      </c>
      <c r="C21" s="104">
        <v>14</v>
      </c>
      <c r="D21" s="104">
        <v>14</v>
      </c>
      <c r="E21" s="104">
        <v>10</v>
      </c>
      <c r="F21" s="104"/>
      <c r="G21" s="104">
        <v>52</v>
      </c>
      <c r="H21" s="104">
        <v>43</v>
      </c>
      <c r="I21" s="104">
        <v>9</v>
      </c>
      <c r="J21" s="95"/>
      <c r="K21" s="104">
        <v>72</v>
      </c>
      <c r="L21" s="104">
        <v>54</v>
      </c>
      <c r="M21" s="104">
        <v>18</v>
      </c>
      <c r="N21" s="95"/>
      <c r="O21" s="104">
        <v>18</v>
      </c>
      <c r="P21" s="104">
        <v>18</v>
      </c>
      <c r="Q21" s="104">
        <v>0</v>
      </c>
      <c r="R21" s="29"/>
      <c r="S21" s="127">
        <v>10</v>
      </c>
      <c r="T21" s="127">
        <v>9</v>
      </c>
      <c r="U21" s="127">
        <v>1</v>
      </c>
      <c r="V21" s="20"/>
    </row>
    <row r="22" spans="1:22" ht="15" customHeight="1">
      <c r="A22" s="29" t="s">
        <v>100</v>
      </c>
      <c r="B22" s="104">
        <v>83</v>
      </c>
      <c r="C22" s="104">
        <v>195</v>
      </c>
      <c r="D22" s="104">
        <v>20</v>
      </c>
      <c r="E22" s="104">
        <v>26</v>
      </c>
      <c r="F22" s="104"/>
      <c r="G22" s="104">
        <v>123</v>
      </c>
      <c r="H22" s="104">
        <v>88</v>
      </c>
      <c r="I22" s="104">
        <v>35</v>
      </c>
      <c r="J22" s="95"/>
      <c r="K22" s="104">
        <v>240</v>
      </c>
      <c r="L22" s="104">
        <v>151</v>
      </c>
      <c r="M22" s="104">
        <v>89</v>
      </c>
      <c r="N22" s="95"/>
      <c r="O22" s="104">
        <v>20</v>
      </c>
      <c r="P22" s="104">
        <v>14</v>
      </c>
      <c r="Q22" s="104">
        <v>6</v>
      </c>
      <c r="R22" s="29"/>
      <c r="S22" s="127">
        <v>29</v>
      </c>
      <c r="T22" s="127">
        <v>20</v>
      </c>
      <c r="U22" s="127">
        <v>9</v>
      </c>
      <c r="V22" s="20"/>
    </row>
    <row r="23" spans="1:22" ht="15" customHeight="1">
      <c r="A23" s="29" t="s">
        <v>101</v>
      </c>
      <c r="B23" s="104">
        <v>24</v>
      </c>
      <c r="C23" s="104">
        <v>25</v>
      </c>
      <c r="D23" s="104">
        <v>9</v>
      </c>
      <c r="E23" s="104">
        <v>8</v>
      </c>
      <c r="F23" s="104"/>
      <c r="G23" s="104">
        <v>66</v>
      </c>
      <c r="H23" s="104">
        <v>37</v>
      </c>
      <c r="I23" s="104">
        <v>29</v>
      </c>
      <c r="J23" s="95"/>
      <c r="K23" s="104">
        <v>61</v>
      </c>
      <c r="L23" s="104">
        <v>42</v>
      </c>
      <c r="M23" s="104">
        <v>19</v>
      </c>
      <c r="N23" s="95"/>
      <c r="O23" s="104">
        <v>10</v>
      </c>
      <c r="P23" s="104">
        <v>6</v>
      </c>
      <c r="Q23" s="104">
        <v>4</v>
      </c>
      <c r="R23" s="29"/>
      <c r="S23" s="127">
        <v>8</v>
      </c>
      <c r="T23" s="127">
        <v>8</v>
      </c>
      <c r="U23" s="127">
        <v>0</v>
      </c>
      <c r="V23" s="20"/>
    </row>
    <row r="24" spans="1:22" ht="15" customHeight="1">
      <c r="A24" s="29" t="s">
        <v>102</v>
      </c>
      <c r="B24" s="104">
        <v>46</v>
      </c>
      <c r="C24" s="104">
        <v>66</v>
      </c>
      <c r="D24" s="104">
        <v>15</v>
      </c>
      <c r="E24" s="104">
        <v>25</v>
      </c>
      <c r="F24" s="104"/>
      <c r="G24" s="104">
        <v>66</v>
      </c>
      <c r="H24" s="104">
        <v>53</v>
      </c>
      <c r="I24" s="104">
        <v>13</v>
      </c>
      <c r="J24" s="95"/>
      <c r="K24" s="104">
        <v>151</v>
      </c>
      <c r="L24" s="104">
        <v>108</v>
      </c>
      <c r="M24" s="104">
        <v>43</v>
      </c>
      <c r="N24" s="95"/>
      <c r="O24" s="104">
        <v>15</v>
      </c>
      <c r="P24" s="104">
        <v>6</v>
      </c>
      <c r="Q24" s="104">
        <v>9</v>
      </c>
      <c r="R24" s="29"/>
      <c r="S24" s="127">
        <v>26</v>
      </c>
      <c r="T24" s="127">
        <v>18</v>
      </c>
      <c r="U24" s="127">
        <v>8</v>
      </c>
      <c r="V24" s="20"/>
    </row>
    <row r="25" spans="1:22" ht="15" customHeight="1">
      <c r="A25" s="29" t="s">
        <v>103</v>
      </c>
      <c r="B25" s="104">
        <v>19</v>
      </c>
      <c r="C25" s="104">
        <v>26</v>
      </c>
      <c r="D25" s="104">
        <v>1</v>
      </c>
      <c r="E25" s="104">
        <v>9</v>
      </c>
      <c r="F25" s="104"/>
      <c r="G25" s="104">
        <v>46</v>
      </c>
      <c r="H25" s="104">
        <v>39</v>
      </c>
      <c r="I25" s="104">
        <v>7</v>
      </c>
      <c r="J25" s="95"/>
      <c r="K25" s="104">
        <v>40</v>
      </c>
      <c r="L25" s="104">
        <v>33</v>
      </c>
      <c r="M25" s="104">
        <v>7</v>
      </c>
      <c r="N25" s="95"/>
      <c r="O25" s="104">
        <v>1</v>
      </c>
      <c r="P25" s="104">
        <v>1</v>
      </c>
      <c r="Q25" s="104">
        <v>0</v>
      </c>
      <c r="R25" s="29"/>
      <c r="S25" s="127">
        <v>11</v>
      </c>
      <c r="T25" s="127">
        <v>9</v>
      </c>
      <c r="U25" s="127">
        <v>2</v>
      </c>
      <c r="V25" s="20"/>
    </row>
    <row r="26" spans="1:22" ht="15" customHeight="1">
      <c r="A26" s="29" t="s">
        <v>104</v>
      </c>
      <c r="B26" s="104">
        <v>15</v>
      </c>
      <c r="C26" s="104">
        <v>28</v>
      </c>
      <c r="D26" s="104">
        <v>2</v>
      </c>
      <c r="E26" s="104">
        <v>4</v>
      </c>
      <c r="F26" s="104"/>
      <c r="G26" s="104">
        <v>106</v>
      </c>
      <c r="H26" s="104">
        <v>67</v>
      </c>
      <c r="I26" s="104">
        <v>39</v>
      </c>
      <c r="J26" s="95"/>
      <c r="K26" s="104">
        <v>154</v>
      </c>
      <c r="L26" s="104">
        <v>110</v>
      </c>
      <c r="M26" s="104">
        <v>44</v>
      </c>
      <c r="N26" s="95"/>
      <c r="O26" s="104">
        <v>2</v>
      </c>
      <c r="P26" s="104">
        <v>2</v>
      </c>
      <c r="Q26" s="104">
        <v>0</v>
      </c>
      <c r="R26" s="29"/>
      <c r="S26" s="127">
        <v>7</v>
      </c>
      <c r="T26" s="127">
        <v>5</v>
      </c>
      <c r="U26" s="127">
        <v>2</v>
      </c>
      <c r="V26" s="20"/>
    </row>
    <row r="27" spans="1:22" ht="15" customHeight="1">
      <c r="A27" s="29" t="s">
        <v>105</v>
      </c>
      <c r="B27" s="104">
        <v>6</v>
      </c>
      <c r="C27" s="104">
        <v>18</v>
      </c>
      <c r="D27" s="104">
        <v>17</v>
      </c>
      <c r="E27" s="104">
        <v>8</v>
      </c>
      <c r="F27" s="104"/>
      <c r="G27" s="104">
        <v>26</v>
      </c>
      <c r="H27" s="104">
        <v>17</v>
      </c>
      <c r="I27" s="104">
        <v>9</v>
      </c>
      <c r="J27" s="95"/>
      <c r="K27" s="104">
        <v>36</v>
      </c>
      <c r="L27" s="104">
        <v>30</v>
      </c>
      <c r="M27" s="104">
        <v>6</v>
      </c>
      <c r="N27" s="95"/>
      <c r="O27" s="104">
        <v>17</v>
      </c>
      <c r="P27" s="104">
        <v>11</v>
      </c>
      <c r="Q27" s="104">
        <v>6</v>
      </c>
      <c r="R27" s="29"/>
      <c r="S27" s="127">
        <v>8</v>
      </c>
      <c r="T27" s="127">
        <v>8</v>
      </c>
      <c r="U27" s="127">
        <v>0</v>
      </c>
      <c r="V27" s="20"/>
    </row>
    <row r="28" spans="1:22" ht="15" customHeight="1">
      <c r="A28" s="29" t="s">
        <v>106</v>
      </c>
      <c r="B28" s="104">
        <v>58</v>
      </c>
      <c r="C28" s="104">
        <v>68</v>
      </c>
      <c r="D28" s="104">
        <v>11</v>
      </c>
      <c r="E28" s="104">
        <v>33</v>
      </c>
      <c r="F28" s="104"/>
      <c r="G28" s="104">
        <v>136</v>
      </c>
      <c r="H28" s="104">
        <v>89</v>
      </c>
      <c r="I28" s="104">
        <v>47</v>
      </c>
      <c r="J28" s="95"/>
      <c r="K28" s="104">
        <v>93</v>
      </c>
      <c r="L28" s="104">
        <v>63</v>
      </c>
      <c r="M28" s="104">
        <v>30</v>
      </c>
      <c r="N28" s="95"/>
      <c r="O28" s="104">
        <v>14</v>
      </c>
      <c r="P28" s="104">
        <v>13</v>
      </c>
      <c r="Q28" s="104">
        <v>1</v>
      </c>
      <c r="R28" s="29"/>
      <c r="S28" s="127">
        <v>37</v>
      </c>
      <c r="T28" s="127">
        <v>29</v>
      </c>
      <c r="U28" s="127">
        <v>8</v>
      </c>
      <c r="V28" s="20"/>
    </row>
    <row r="29" spans="1:22" ht="15" customHeight="1">
      <c r="A29" s="29" t="s">
        <v>107</v>
      </c>
      <c r="B29" s="104">
        <v>21</v>
      </c>
      <c r="C29" s="104">
        <v>2</v>
      </c>
      <c r="D29" s="104">
        <v>9</v>
      </c>
      <c r="E29" s="104">
        <v>7</v>
      </c>
      <c r="F29" s="104"/>
      <c r="G29" s="104">
        <v>92</v>
      </c>
      <c r="H29" s="104">
        <v>57</v>
      </c>
      <c r="I29" s="104">
        <v>35</v>
      </c>
      <c r="J29" s="95"/>
      <c r="K29" s="104">
        <v>21</v>
      </c>
      <c r="L29" s="104">
        <v>13</v>
      </c>
      <c r="M29" s="104">
        <v>8</v>
      </c>
      <c r="N29" s="95"/>
      <c r="O29" s="104">
        <v>9</v>
      </c>
      <c r="P29" s="104">
        <v>5</v>
      </c>
      <c r="Q29" s="104">
        <v>4</v>
      </c>
      <c r="R29" s="29"/>
      <c r="S29" s="127">
        <v>7</v>
      </c>
      <c r="T29" s="127">
        <v>6</v>
      </c>
      <c r="U29" s="127">
        <v>1</v>
      </c>
      <c r="V29" s="20"/>
    </row>
    <row r="30" spans="1:22" ht="15" customHeight="1">
      <c r="A30" s="29" t="s">
        <v>108</v>
      </c>
      <c r="B30" s="104">
        <v>10</v>
      </c>
      <c r="C30" s="104">
        <v>40</v>
      </c>
      <c r="D30" s="104">
        <v>27</v>
      </c>
      <c r="E30" s="104">
        <v>12</v>
      </c>
      <c r="F30" s="104"/>
      <c r="G30" s="104">
        <v>34</v>
      </c>
      <c r="H30" s="104">
        <v>28</v>
      </c>
      <c r="I30" s="104">
        <v>6</v>
      </c>
      <c r="J30" s="95"/>
      <c r="K30" s="104">
        <v>62</v>
      </c>
      <c r="L30" s="104">
        <v>48</v>
      </c>
      <c r="M30" s="104">
        <v>14</v>
      </c>
      <c r="N30" s="95"/>
      <c r="O30" s="104">
        <v>27</v>
      </c>
      <c r="P30" s="104">
        <v>19</v>
      </c>
      <c r="Q30" s="104">
        <v>8</v>
      </c>
      <c r="R30" s="29"/>
      <c r="S30" s="127">
        <v>12</v>
      </c>
      <c r="T30" s="127">
        <v>10</v>
      </c>
      <c r="U30" s="127">
        <v>2</v>
      </c>
      <c r="V30" s="20"/>
    </row>
    <row r="31" spans="1:22" ht="15" customHeight="1">
      <c r="A31" s="29" t="s">
        <v>109</v>
      </c>
      <c r="B31" s="104">
        <v>11</v>
      </c>
      <c r="C31" s="104">
        <v>15</v>
      </c>
      <c r="D31" s="104">
        <v>21</v>
      </c>
      <c r="E31" s="104">
        <v>17</v>
      </c>
      <c r="F31" s="104"/>
      <c r="G31" s="104">
        <v>104</v>
      </c>
      <c r="H31" s="104">
        <v>95</v>
      </c>
      <c r="I31" s="104">
        <v>9</v>
      </c>
      <c r="J31" s="95"/>
      <c r="K31" s="104">
        <v>99</v>
      </c>
      <c r="L31" s="104">
        <v>80</v>
      </c>
      <c r="M31" s="104">
        <v>19</v>
      </c>
      <c r="N31" s="95"/>
      <c r="O31" s="104">
        <v>21</v>
      </c>
      <c r="P31" s="104">
        <v>17</v>
      </c>
      <c r="Q31" s="104">
        <v>4</v>
      </c>
      <c r="R31" s="29"/>
      <c r="S31" s="127">
        <v>17</v>
      </c>
      <c r="T31" s="127">
        <v>13</v>
      </c>
      <c r="U31" s="127">
        <v>4</v>
      </c>
      <c r="V31" s="20"/>
    </row>
    <row r="32" spans="1:22" ht="15" customHeight="1">
      <c r="A32" s="29" t="s">
        <v>110</v>
      </c>
      <c r="B32" s="104">
        <v>10</v>
      </c>
      <c r="C32" s="104">
        <v>21</v>
      </c>
      <c r="D32" s="104">
        <v>2</v>
      </c>
      <c r="E32" s="104">
        <v>5</v>
      </c>
      <c r="F32" s="104"/>
      <c r="G32" s="104">
        <v>13</v>
      </c>
      <c r="H32" s="104">
        <v>10</v>
      </c>
      <c r="I32" s="104">
        <v>3</v>
      </c>
      <c r="J32" s="95"/>
      <c r="K32" s="104">
        <v>36</v>
      </c>
      <c r="L32" s="104">
        <v>28</v>
      </c>
      <c r="M32" s="104">
        <v>8</v>
      </c>
      <c r="N32" s="95"/>
      <c r="O32" s="104">
        <v>2</v>
      </c>
      <c r="P32" s="104">
        <v>2</v>
      </c>
      <c r="Q32" s="104">
        <v>0</v>
      </c>
      <c r="R32" s="29"/>
      <c r="S32" s="127">
        <v>5</v>
      </c>
      <c r="T32" s="127">
        <v>4</v>
      </c>
      <c r="U32" s="127">
        <v>1</v>
      </c>
      <c r="V32" s="20"/>
    </row>
    <row r="33" spans="1:22" ht="15" customHeight="1">
      <c r="A33" s="29" t="s">
        <v>111</v>
      </c>
      <c r="B33" s="104">
        <v>13</v>
      </c>
      <c r="C33" s="104">
        <v>26</v>
      </c>
      <c r="D33" s="104">
        <v>1</v>
      </c>
      <c r="E33" s="104">
        <v>3</v>
      </c>
      <c r="F33" s="104"/>
      <c r="G33" s="104">
        <v>31</v>
      </c>
      <c r="H33" s="104">
        <v>19</v>
      </c>
      <c r="I33" s="104">
        <v>12</v>
      </c>
      <c r="J33" s="95"/>
      <c r="K33" s="104">
        <v>47</v>
      </c>
      <c r="L33" s="104">
        <v>41</v>
      </c>
      <c r="M33" s="104">
        <v>6</v>
      </c>
      <c r="N33" s="95"/>
      <c r="O33" s="104">
        <v>1</v>
      </c>
      <c r="P33" s="104">
        <v>1</v>
      </c>
      <c r="Q33" s="104">
        <v>0</v>
      </c>
      <c r="R33" s="29"/>
      <c r="S33" s="127">
        <v>3</v>
      </c>
      <c r="T33" s="127">
        <v>3</v>
      </c>
      <c r="U33" s="127">
        <v>0</v>
      </c>
      <c r="V33" s="20"/>
    </row>
    <row r="34" spans="1:22" ht="15" customHeight="1">
      <c r="A34" s="29" t="s">
        <v>112</v>
      </c>
      <c r="B34" s="104">
        <v>4</v>
      </c>
      <c r="C34" s="104">
        <v>2</v>
      </c>
      <c r="D34" s="104">
        <v>7</v>
      </c>
      <c r="E34" s="104">
        <v>1</v>
      </c>
      <c r="F34" s="104"/>
      <c r="G34" s="104">
        <v>19</v>
      </c>
      <c r="H34" s="104">
        <v>13</v>
      </c>
      <c r="I34" s="104">
        <v>6</v>
      </c>
      <c r="J34" s="95"/>
      <c r="K34" s="104">
        <v>2</v>
      </c>
      <c r="L34" s="104">
        <v>1</v>
      </c>
      <c r="M34" s="104">
        <v>1</v>
      </c>
      <c r="N34" s="95"/>
      <c r="O34" s="104">
        <v>7</v>
      </c>
      <c r="P34" s="104">
        <v>7</v>
      </c>
      <c r="Q34" s="104">
        <v>0</v>
      </c>
      <c r="R34" s="29"/>
      <c r="S34" s="127">
        <v>5</v>
      </c>
      <c r="T34" s="127">
        <v>1</v>
      </c>
      <c r="U34" s="127">
        <v>4</v>
      </c>
      <c r="V34" s="20"/>
    </row>
    <row r="35" spans="1:22" ht="15" customHeight="1">
      <c r="A35" s="29" t="s">
        <v>113</v>
      </c>
      <c r="B35" s="104">
        <v>20</v>
      </c>
      <c r="C35" s="104">
        <v>120</v>
      </c>
      <c r="D35" s="104">
        <v>14</v>
      </c>
      <c r="E35" s="104">
        <v>7</v>
      </c>
      <c r="F35" s="104"/>
      <c r="G35" s="104">
        <v>87</v>
      </c>
      <c r="H35" s="104">
        <v>65</v>
      </c>
      <c r="I35" s="104">
        <v>22</v>
      </c>
      <c r="J35" s="95"/>
      <c r="K35" s="104">
        <v>140</v>
      </c>
      <c r="L35" s="104">
        <v>117</v>
      </c>
      <c r="M35" s="104">
        <v>23</v>
      </c>
      <c r="N35" s="95"/>
      <c r="O35" s="104">
        <v>15</v>
      </c>
      <c r="P35" s="104">
        <v>13</v>
      </c>
      <c r="Q35" s="104">
        <v>2</v>
      </c>
      <c r="R35" s="29"/>
      <c r="S35" s="127">
        <v>17</v>
      </c>
      <c r="T35" s="127">
        <v>17</v>
      </c>
      <c r="U35" s="127">
        <v>0</v>
      </c>
      <c r="V35" s="20"/>
    </row>
    <row r="36" spans="1:22" ht="15" customHeight="1">
      <c r="A36" s="29" t="s">
        <v>114</v>
      </c>
      <c r="B36" s="104">
        <v>24</v>
      </c>
      <c r="C36" s="104">
        <v>55</v>
      </c>
      <c r="D36" s="104">
        <v>7</v>
      </c>
      <c r="E36" s="104">
        <v>25</v>
      </c>
      <c r="F36" s="104"/>
      <c r="G36" s="104">
        <v>92</v>
      </c>
      <c r="H36" s="104">
        <v>61</v>
      </c>
      <c r="I36" s="104">
        <v>31</v>
      </c>
      <c r="J36" s="95"/>
      <c r="K36" s="104">
        <v>87</v>
      </c>
      <c r="L36" s="104">
        <v>64</v>
      </c>
      <c r="M36" s="104">
        <v>23</v>
      </c>
      <c r="N36" s="95"/>
      <c r="O36" s="104">
        <v>7</v>
      </c>
      <c r="P36" s="104">
        <v>5</v>
      </c>
      <c r="Q36" s="104">
        <v>2</v>
      </c>
      <c r="R36" s="29"/>
      <c r="S36" s="127">
        <v>25</v>
      </c>
      <c r="T36" s="127">
        <v>22</v>
      </c>
      <c r="U36" s="127">
        <v>3</v>
      </c>
      <c r="V36" s="20"/>
    </row>
    <row r="37" spans="1:22" ht="15" customHeight="1" thickBot="1">
      <c r="A37" s="116" t="s">
        <v>115</v>
      </c>
      <c r="B37" s="117">
        <v>3</v>
      </c>
      <c r="C37" s="117">
        <v>11</v>
      </c>
      <c r="D37" s="117">
        <v>8</v>
      </c>
      <c r="E37" s="117">
        <v>5</v>
      </c>
      <c r="F37" s="117"/>
      <c r="G37" s="117">
        <v>9</v>
      </c>
      <c r="H37" s="117">
        <v>7</v>
      </c>
      <c r="I37" s="117">
        <v>2</v>
      </c>
      <c r="J37" s="118"/>
      <c r="K37" s="117">
        <v>17</v>
      </c>
      <c r="L37" s="117">
        <v>13</v>
      </c>
      <c r="M37" s="117">
        <v>4</v>
      </c>
      <c r="N37" s="118"/>
      <c r="O37" s="117">
        <v>8</v>
      </c>
      <c r="P37" s="117">
        <v>4</v>
      </c>
      <c r="Q37" s="117">
        <v>4</v>
      </c>
      <c r="R37" s="116"/>
      <c r="S37" s="140">
        <v>5</v>
      </c>
      <c r="T37" s="140">
        <v>3</v>
      </c>
      <c r="U37" s="140">
        <v>2</v>
      </c>
      <c r="V37" s="20"/>
    </row>
    <row r="38" spans="1:22" ht="31.5" customHeight="1">
      <c r="A38" s="235" t="s">
        <v>421</v>
      </c>
      <c r="B38" s="235"/>
      <c r="C38" s="235"/>
      <c r="D38" s="235"/>
      <c r="E38" s="235"/>
      <c r="F38" s="235"/>
      <c r="G38" s="235"/>
      <c r="H38" s="235"/>
      <c r="I38" s="235"/>
      <c r="J38" s="235"/>
      <c r="K38" s="235"/>
      <c r="L38" s="235"/>
      <c r="M38" s="235"/>
      <c r="N38" s="235"/>
      <c r="O38" s="235"/>
      <c r="P38" s="235"/>
      <c r="Q38" s="235"/>
      <c r="R38" s="235"/>
      <c r="S38" s="235"/>
      <c r="T38" s="235"/>
      <c r="U38" s="235"/>
      <c r="V38" s="89"/>
    </row>
    <row r="39" spans="1:22" ht="15" customHeight="1">
      <c r="A39" s="193" t="s">
        <v>567</v>
      </c>
      <c r="B39" s="193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3"/>
    </row>
  </sheetData>
  <mergeCells count="15">
    <mergeCell ref="A39:V39"/>
    <mergeCell ref="A1:U1"/>
    <mergeCell ref="A2:U2"/>
    <mergeCell ref="W2:W3"/>
    <mergeCell ref="A38:U38"/>
    <mergeCell ref="A3:U3"/>
    <mergeCell ref="A4:U4"/>
    <mergeCell ref="A5:U5"/>
    <mergeCell ref="B7:E8"/>
    <mergeCell ref="G7:U7"/>
    <mergeCell ref="S8:U8"/>
    <mergeCell ref="A7:A9"/>
    <mergeCell ref="G8:I8"/>
    <mergeCell ref="K8:M8"/>
    <mergeCell ref="O8:Q8"/>
  </mergeCells>
  <hyperlinks>
    <hyperlink ref="W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6" orientation="landscape" verticalDpi="30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showGridLines="0" zoomScaleNormal="100" workbookViewId="0">
      <selection activeCell="K17" sqref="K17"/>
    </sheetView>
  </sheetViews>
  <sheetFormatPr baseColWidth="10" defaultRowHeight="15" customHeight="1"/>
  <cols>
    <col min="1" max="1" width="22.28515625" style="8" customWidth="1"/>
    <col min="2" max="3" width="8.7109375" style="8" customWidth="1"/>
    <col min="4" max="4" width="1.7109375" style="8" customWidth="1"/>
    <col min="5" max="6" width="8.7109375" style="8" customWidth="1"/>
    <col min="7" max="7" width="1.7109375" style="8" customWidth="1"/>
    <col min="8" max="9" width="8.7109375" style="8" customWidth="1"/>
    <col min="10" max="10" width="1.7109375" style="8" customWidth="1"/>
    <col min="11" max="12" width="8.7109375" style="8" customWidth="1"/>
    <col min="13" max="13" width="11.42578125" style="6"/>
  </cols>
  <sheetData>
    <row r="1" spans="1:15" s="6" customFormat="1" ht="15" customHeight="1">
      <c r="A1" s="183" t="s">
        <v>465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8"/>
      <c r="N1" s="8"/>
      <c r="O1" s="8"/>
    </row>
    <row r="2" spans="1:15" s="6" customFormat="1" ht="15" customHeight="1">
      <c r="A2" s="183" t="s">
        <v>554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8"/>
      <c r="N2" s="178" t="s">
        <v>47</v>
      </c>
      <c r="O2" s="8"/>
    </row>
    <row r="3" spans="1:15" s="6" customFormat="1" ht="15" customHeight="1">
      <c r="A3" s="183" t="s">
        <v>555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8"/>
      <c r="N3" s="178"/>
      <c r="O3" s="8"/>
    </row>
    <row r="4" spans="1:15" s="6" customFormat="1" ht="15" customHeight="1">
      <c r="A4" s="183" t="s">
        <v>544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8"/>
      <c r="N4" s="8"/>
      <c r="O4" s="8"/>
    </row>
    <row r="5" spans="1:15">
      <c r="A5" s="119"/>
      <c r="B5" s="111"/>
      <c r="C5" s="111"/>
      <c r="D5" s="111"/>
      <c r="E5" s="120"/>
      <c r="F5" s="120"/>
      <c r="G5" s="120"/>
      <c r="H5" s="120"/>
      <c r="I5" s="120"/>
      <c r="J5" s="120"/>
      <c r="K5" s="120"/>
      <c r="L5" s="120"/>
    </row>
    <row r="6" spans="1:15" ht="15" customHeight="1">
      <c r="A6" s="229" t="s">
        <v>436</v>
      </c>
      <c r="B6" s="231" t="s">
        <v>437</v>
      </c>
      <c r="C6" s="231"/>
      <c r="D6" s="231"/>
      <c r="E6" s="231"/>
      <c r="F6" s="231"/>
      <c r="G6" s="231"/>
      <c r="H6" s="231"/>
      <c r="I6" s="231"/>
      <c r="J6" s="231"/>
      <c r="K6" s="231"/>
      <c r="L6" s="231"/>
    </row>
    <row r="7" spans="1:15" ht="30" customHeight="1">
      <c r="A7" s="229"/>
      <c r="B7" s="236" t="s">
        <v>460</v>
      </c>
      <c r="C7" s="236"/>
      <c r="D7" s="65"/>
      <c r="E7" s="236" t="s">
        <v>461</v>
      </c>
      <c r="F7" s="236"/>
      <c r="G7" s="65"/>
      <c r="H7" s="236" t="s">
        <v>462</v>
      </c>
      <c r="I7" s="236"/>
      <c r="J7" s="65"/>
      <c r="K7" s="236" t="s">
        <v>463</v>
      </c>
      <c r="L7" s="236"/>
    </row>
    <row r="8" spans="1:15">
      <c r="A8" s="229" t="s">
        <v>425</v>
      </c>
      <c r="B8" s="65">
        <v>2020</v>
      </c>
      <c r="C8" s="65">
        <v>2021</v>
      </c>
      <c r="D8" s="65"/>
      <c r="E8" s="65">
        <v>2020</v>
      </c>
      <c r="F8" s="65">
        <v>2021</v>
      </c>
      <c r="G8" s="65"/>
      <c r="H8" s="65">
        <v>2020</v>
      </c>
      <c r="I8" s="65">
        <v>2021</v>
      </c>
      <c r="J8" s="65"/>
      <c r="K8" s="65">
        <v>2020</v>
      </c>
      <c r="L8" s="65">
        <v>2021</v>
      </c>
    </row>
    <row r="9" spans="1:15" ht="15" customHeight="1">
      <c r="A9" s="212" t="s">
        <v>189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</row>
    <row r="10" spans="1:15" ht="15" customHeight="1">
      <c r="A10" s="172" t="s">
        <v>63</v>
      </c>
      <c r="B10" s="121">
        <v>45</v>
      </c>
      <c r="C10" s="121">
        <f>SUM(C11:C18)</f>
        <v>59</v>
      </c>
      <c r="D10" s="121"/>
      <c r="E10" s="121">
        <v>51</v>
      </c>
      <c r="F10" s="121">
        <f>SUM(F11:F18)</f>
        <v>47</v>
      </c>
      <c r="G10" s="121"/>
      <c r="H10" s="121">
        <v>191</v>
      </c>
      <c r="I10" s="121">
        <f>SUM(I11:I18)</f>
        <v>269</v>
      </c>
      <c r="J10" s="121"/>
      <c r="K10" s="121">
        <v>28</v>
      </c>
      <c r="L10" s="121">
        <f>SUM(L11:L18)</f>
        <v>38</v>
      </c>
      <c r="M10" s="133"/>
    </row>
    <row r="11" spans="1:15" ht="15" customHeight="1">
      <c r="A11" s="167" t="s">
        <v>336</v>
      </c>
      <c r="B11" s="104">
        <v>0</v>
      </c>
      <c r="C11" s="104">
        <v>0</v>
      </c>
      <c r="D11" s="104"/>
      <c r="E11" s="104">
        <v>0</v>
      </c>
      <c r="F11" s="104">
        <v>0</v>
      </c>
      <c r="G11" s="104"/>
      <c r="H11" s="104">
        <v>0</v>
      </c>
      <c r="I11" s="104">
        <v>0</v>
      </c>
      <c r="J11" s="104"/>
      <c r="K11" s="104">
        <v>1</v>
      </c>
      <c r="L11" s="104">
        <v>0</v>
      </c>
      <c r="M11" s="133"/>
    </row>
    <row r="12" spans="1:15" ht="15" customHeight="1">
      <c r="A12" s="167" t="s">
        <v>68</v>
      </c>
      <c r="B12" s="104">
        <v>1</v>
      </c>
      <c r="C12" s="104">
        <v>0</v>
      </c>
      <c r="D12" s="104"/>
      <c r="E12" s="104">
        <v>2</v>
      </c>
      <c r="F12" s="104">
        <v>4</v>
      </c>
      <c r="G12" s="104"/>
      <c r="H12" s="104">
        <v>1</v>
      </c>
      <c r="I12" s="104">
        <v>14</v>
      </c>
      <c r="J12" s="104"/>
      <c r="K12" s="104">
        <v>1</v>
      </c>
      <c r="L12" s="104">
        <v>0</v>
      </c>
      <c r="M12" s="133"/>
    </row>
    <row r="13" spans="1:15" ht="15" customHeight="1">
      <c r="A13" s="167" t="s">
        <v>69</v>
      </c>
      <c r="B13" s="104">
        <v>0</v>
      </c>
      <c r="C13" s="104">
        <v>0</v>
      </c>
      <c r="D13" s="104"/>
      <c r="E13" s="104">
        <v>0</v>
      </c>
      <c r="F13" s="104">
        <v>0</v>
      </c>
      <c r="G13" s="104"/>
      <c r="H13" s="104">
        <v>0</v>
      </c>
      <c r="I13" s="104">
        <v>0</v>
      </c>
      <c r="J13" s="104"/>
      <c r="K13" s="104">
        <v>0</v>
      </c>
      <c r="L13" s="104">
        <v>0</v>
      </c>
      <c r="M13" s="133"/>
    </row>
    <row r="14" spans="1:15" ht="15" customHeight="1">
      <c r="A14" s="167" t="s">
        <v>70</v>
      </c>
      <c r="B14" s="104">
        <v>34</v>
      </c>
      <c r="C14" s="104">
        <v>51</v>
      </c>
      <c r="D14" s="104"/>
      <c r="E14" s="104">
        <v>41</v>
      </c>
      <c r="F14" s="104">
        <v>39</v>
      </c>
      <c r="G14" s="104"/>
      <c r="H14" s="104">
        <v>147</v>
      </c>
      <c r="I14" s="104">
        <v>242</v>
      </c>
      <c r="J14" s="104"/>
      <c r="K14" s="104">
        <v>21</v>
      </c>
      <c r="L14" s="104">
        <v>38</v>
      </c>
      <c r="M14" s="133"/>
    </row>
    <row r="15" spans="1:15" ht="15" customHeight="1">
      <c r="A15" s="167" t="s">
        <v>71</v>
      </c>
      <c r="B15" s="104">
        <v>0</v>
      </c>
      <c r="C15" s="104">
        <v>0</v>
      </c>
      <c r="D15" s="104"/>
      <c r="E15" s="104">
        <v>0</v>
      </c>
      <c r="F15" s="104">
        <v>1</v>
      </c>
      <c r="G15" s="104"/>
      <c r="H15" s="104">
        <v>6</v>
      </c>
      <c r="I15" s="104">
        <v>0</v>
      </c>
      <c r="J15" s="104"/>
      <c r="K15" s="104">
        <v>2</v>
      </c>
      <c r="L15" s="104">
        <v>0</v>
      </c>
      <c r="M15" s="133"/>
    </row>
    <row r="16" spans="1:15" ht="15" customHeight="1">
      <c r="A16" s="167" t="s">
        <v>72</v>
      </c>
      <c r="B16" s="104">
        <v>8</v>
      </c>
      <c r="C16" s="104">
        <v>2</v>
      </c>
      <c r="D16" s="104"/>
      <c r="E16" s="104">
        <v>7</v>
      </c>
      <c r="F16" s="104">
        <v>0</v>
      </c>
      <c r="G16" s="104"/>
      <c r="H16" s="104">
        <v>9</v>
      </c>
      <c r="I16" s="104">
        <v>3</v>
      </c>
      <c r="J16" s="104"/>
      <c r="K16" s="104">
        <v>3</v>
      </c>
      <c r="L16" s="104">
        <v>0</v>
      </c>
      <c r="M16" s="133"/>
    </row>
    <row r="17" spans="1:13" ht="15" customHeight="1">
      <c r="A17" s="167" t="s">
        <v>73</v>
      </c>
      <c r="B17" s="104">
        <v>2</v>
      </c>
      <c r="C17" s="104">
        <v>5</v>
      </c>
      <c r="D17" s="104"/>
      <c r="E17" s="104">
        <v>0</v>
      </c>
      <c r="F17" s="104">
        <v>3</v>
      </c>
      <c r="G17" s="104"/>
      <c r="H17" s="104">
        <v>27</v>
      </c>
      <c r="I17" s="104">
        <v>9</v>
      </c>
      <c r="J17" s="104"/>
      <c r="K17" s="104">
        <v>0</v>
      </c>
      <c r="L17" s="104">
        <v>0</v>
      </c>
      <c r="M17" s="133"/>
    </row>
    <row r="18" spans="1:13" ht="15" customHeight="1">
      <c r="A18" s="167" t="s">
        <v>74</v>
      </c>
      <c r="B18" s="104">
        <v>0</v>
      </c>
      <c r="C18" s="104">
        <v>1</v>
      </c>
      <c r="D18" s="104"/>
      <c r="E18" s="104">
        <v>1</v>
      </c>
      <c r="F18" s="104">
        <v>0</v>
      </c>
      <c r="G18" s="104"/>
      <c r="H18" s="104">
        <v>1</v>
      </c>
      <c r="I18" s="104">
        <v>1</v>
      </c>
      <c r="J18" s="104"/>
      <c r="K18" s="104">
        <v>0</v>
      </c>
      <c r="L18" s="104">
        <v>0</v>
      </c>
      <c r="M18" s="133"/>
    </row>
    <row r="19" spans="1:13" ht="15" customHeight="1">
      <c r="A19" s="212" t="s">
        <v>442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2"/>
      <c r="L19" s="212"/>
    </row>
    <row r="20" spans="1:13" ht="15" customHeight="1">
      <c r="A20" s="172" t="s">
        <v>189</v>
      </c>
      <c r="B20" s="121">
        <v>57</v>
      </c>
      <c r="C20" s="121">
        <f>SUM(C21:C28)</f>
        <v>77</v>
      </c>
      <c r="D20" s="121"/>
      <c r="E20" s="121">
        <v>53</v>
      </c>
      <c r="F20" s="121">
        <f>SUM(F21:F28)</f>
        <v>49</v>
      </c>
      <c r="G20" s="121"/>
      <c r="H20" s="121">
        <v>210</v>
      </c>
      <c r="I20" s="121">
        <f>SUM(I21:I28)</f>
        <v>321</v>
      </c>
      <c r="J20" s="121"/>
      <c r="K20" s="121">
        <v>29</v>
      </c>
      <c r="L20" s="121">
        <f>SUM(L21:L28)</f>
        <v>47</v>
      </c>
      <c r="M20" s="133"/>
    </row>
    <row r="21" spans="1:13" ht="15" customHeight="1">
      <c r="A21" s="167" t="s">
        <v>336</v>
      </c>
      <c r="B21" s="104">
        <v>0</v>
      </c>
      <c r="C21" s="104">
        <v>0</v>
      </c>
      <c r="D21" s="104"/>
      <c r="E21" s="104">
        <v>0</v>
      </c>
      <c r="F21" s="104">
        <v>0</v>
      </c>
      <c r="G21" s="104"/>
      <c r="H21" s="104">
        <v>0</v>
      </c>
      <c r="I21" s="104">
        <v>0</v>
      </c>
      <c r="J21" s="104"/>
      <c r="K21" s="104">
        <v>1</v>
      </c>
      <c r="L21" s="104">
        <v>0</v>
      </c>
    </row>
    <row r="22" spans="1:13" ht="15" customHeight="1">
      <c r="A22" s="167" t="s">
        <v>68</v>
      </c>
      <c r="B22" s="104">
        <v>1</v>
      </c>
      <c r="C22" s="104">
        <v>0</v>
      </c>
      <c r="D22" s="104"/>
      <c r="E22" s="104">
        <v>2</v>
      </c>
      <c r="F22" s="104">
        <v>4</v>
      </c>
      <c r="G22" s="104"/>
      <c r="H22" s="104">
        <v>1</v>
      </c>
      <c r="I22" s="104">
        <v>14</v>
      </c>
      <c r="J22" s="104"/>
      <c r="K22" s="104">
        <v>2</v>
      </c>
      <c r="L22" s="104">
        <v>0</v>
      </c>
    </row>
    <row r="23" spans="1:13" ht="15" customHeight="1">
      <c r="A23" s="167" t="s">
        <v>69</v>
      </c>
      <c r="B23" s="104">
        <v>0</v>
      </c>
      <c r="C23" s="104">
        <v>0</v>
      </c>
      <c r="D23" s="104"/>
      <c r="E23" s="104">
        <v>0</v>
      </c>
      <c r="F23" s="104">
        <v>0</v>
      </c>
      <c r="G23" s="104"/>
      <c r="H23" s="104">
        <v>0</v>
      </c>
      <c r="I23" s="104">
        <v>0</v>
      </c>
      <c r="J23" s="104"/>
      <c r="K23" s="104">
        <v>0</v>
      </c>
      <c r="L23" s="104">
        <v>0</v>
      </c>
    </row>
    <row r="24" spans="1:13" ht="15" customHeight="1">
      <c r="A24" s="167" t="s">
        <v>70</v>
      </c>
      <c r="B24" s="104">
        <v>46</v>
      </c>
      <c r="C24" s="104">
        <v>69</v>
      </c>
      <c r="D24" s="104"/>
      <c r="E24" s="104">
        <v>43</v>
      </c>
      <c r="F24" s="104">
        <v>40</v>
      </c>
      <c r="G24" s="104"/>
      <c r="H24" s="104">
        <v>161</v>
      </c>
      <c r="I24" s="104">
        <v>294</v>
      </c>
      <c r="J24" s="104"/>
      <c r="K24" s="104">
        <v>21</v>
      </c>
      <c r="L24" s="104">
        <v>47</v>
      </c>
    </row>
    <row r="25" spans="1:13" ht="15" customHeight="1">
      <c r="A25" s="167" t="s">
        <v>71</v>
      </c>
      <c r="B25" s="104">
        <v>0</v>
      </c>
      <c r="C25" s="104">
        <v>0</v>
      </c>
      <c r="D25" s="104"/>
      <c r="E25" s="104">
        <v>0</v>
      </c>
      <c r="F25" s="104">
        <v>2</v>
      </c>
      <c r="G25" s="104"/>
      <c r="H25" s="104">
        <v>6</v>
      </c>
      <c r="I25" s="104">
        <v>0</v>
      </c>
      <c r="J25" s="104"/>
      <c r="K25" s="104">
        <v>2</v>
      </c>
      <c r="L25" s="104">
        <v>0</v>
      </c>
    </row>
    <row r="26" spans="1:13" ht="15" customHeight="1">
      <c r="A26" s="167" t="s">
        <v>72</v>
      </c>
      <c r="B26" s="104">
        <v>8</v>
      </c>
      <c r="C26" s="104">
        <v>2</v>
      </c>
      <c r="D26" s="104"/>
      <c r="E26" s="104">
        <v>7</v>
      </c>
      <c r="F26" s="104">
        <v>0</v>
      </c>
      <c r="G26" s="104"/>
      <c r="H26" s="104">
        <v>9</v>
      </c>
      <c r="I26" s="104">
        <v>3</v>
      </c>
      <c r="J26" s="104"/>
      <c r="K26" s="104">
        <v>3</v>
      </c>
      <c r="L26" s="104">
        <v>0</v>
      </c>
    </row>
    <row r="27" spans="1:13" ht="15" customHeight="1">
      <c r="A27" s="167" t="s">
        <v>73</v>
      </c>
      <c r="B27" s="104">
        <v>2</v>
      </c>
      <c r="C27" s="104">
        <v>5</v>
      </c>
      <c r="D27" s="104"/>
      <c r="E27" s="104">
        <v>0</v>
      </c>
      <c r="F27" s="104">
        <v>3</v>
      </c>
      <c r="G27" s="104"/>
      <c r="H27" s="104">
        <v>32</v>
      </c>
      <c r="I27" s="104">
        <v>9</v>
      </c>
      <c r="J27" s="104"/>
      <c r="K27" s="104">
        <v>0</v>
      </c>
      <c r="L27" s="104">
        <v>0</v>
      </c>
    </row>
    <row r="28" spans="1:13" ht="15" customHeight="1">
      <c r="A28" s="167" t="s">
        <v>74</v>
      </c>
      <c r="B28" s="104">
        <v>0</v>
      </c>
      <c r="C28" s="104">
        <v>1</v>
      </c>
      <c r="D28" s="104"/>
      <c r="E28" s="104">
        <v>1</v>
      </c>
      <c r="F28" s="104">
        <v>0</v>
      </c>
      <c r="G28" s="104"/>
      <c r="H28" s="104">
        <v>1</v>
      </c>
      <c r="I28" s="104">
        <v>1</v>
      </c>
      <c r="J28" s="104"/>
      <c r="K28" s="104">
        <v>0</v>
      </c>
      <c r="L28" s="104">
        <v>0</v>
      </c>
    </row>
    <row r="29" spans="1:13" ht="15" customHeight="1">
      <c r="A29" s="212" t="s">
        <v>443</v>
      </c>
      <c r="B29" s="212"/>
      <c r="C29" s="212"/>
      <c r="D29" s="212"/>
      <c r="E29" s="212"/>
      <c r="F29" s="212"/>
      <c r="G29" s="212"/>
      <c r="H29" s="212"/>
      <c r="I29" s="212"/>
      <c r="J29" s="212"/>
      <c r="K29" s="212"/>
      <c r="L29" s="212"/>
    </row>
    <row r="30" spans="1:13" ht="15" customHeight="1">
      <c r="A30" s="172" t="s">
        <v>189</v>
      </c>
      <c r="B30" s="121">
        <v>40</v>
      </c>
      <c r="C30" s="121">
        <f>SUM(C31:C38)</f>
        <v>69</v>
      </c>
      <c r="D30" s="121"/>
      <c r="E30" s="121">
        <v>38</v>
      </c>
      <c r="F30" s="121">
        <f>SUM(F31:F38)</f>
        <v>39</v>
      </c>
      <c r="G30" s="121"/>
      <c r="H30" s="121">
        <v>162</v>
      </c>
      <c r="I30" s="121">
        <f>SUM(I31:I38)</f>
        <v>257</v>
      </c>
      <c r="J30" s="121"/>
      <c r="K30" s="121">
        <v>17</v>
      </c>
      <c r="L30" s="121">
        <f>SUM(L31:L38)</f>
        <v>29</v>
      </c>
      <c r="M30" s="133"/>
    </row>
    <row r="31" spans="1:13" ht="15" customHeight="1">
      <c r="A31" s="167" t="s">
        <v>336</v>
      </c>
      <c r="B31" s="104">
        <v>0</v>
      </c>
      <c r="C31" s="104">
        <v>0</v>
      </c>
      <c r="D31" s="104"/>
      <c r="E31" s="104">
        <v>0</v>
      </c>
      <c r="F31" s="104">
        <v>0</v>
      </c>
      <c r="G31" s="104"/>
      <c r="H31" s="104">
        <v>0</v>
      </c>
      <c r="I31" s="104">
        <v>0</v>
      </c>
      <c r="J31" s="104"/>
      <c r="K31" s="104">
        <v>0</v>
      </c>
      <c r="L31" s="104">
        <v>0</v>
      </c>
    </row>
    <row r="32" spans="1:13" ht="15" customHeight="1">
      <c r="A32" s="167" t="s">
        <v>68</v>
      </c>
      <c r="B32" s="104">
        <v>1</v>
      </c>
      <c r="C32" s="104">
        <v>0</v>
      </c>
      <c r="D32" s="104"/>
      <c r="E32" s="104">
        <v>0</v>
      </c>
      <c r="F32" s="104">
        <v>1</v>
      </c>
      <c r="G32" s="104"/>
      <c r="H32" s="104">
        <v>1</v>
      </c>
      <c r="I32" s="104">
        <v>8</v>
      </c>
      <c r="J32" s="104"/>
      <c r="K32" s="104">
        <v>0</v>
      </c>
      <c r="L32" s="104">
        <v>0</v>
      </c>
    </row>
    <row r="33" spans="1:13" ht="15" customHeight="1">
      <c r="A33" s="167" t="s">
        <v>69</v>
      </c>
      <c r="B33" s="104">
        <v>0</v>
      </c>
      <c r="C33" s="104">
        <v>0</v>
      </c>
      <c r="D33" s="104"/>
      <c r="E33" s="104">
        <v>0</v>
      </c>
      <c r="F33" s="104">
        <v>0</v>
      </c>
      <c r="G33" s="104"/>
      <c r="H33" s="104">
        <v>0</v>
      </c>
      <c r="I33" s="104">
        <v>0</v>
      </c>
      <c r="J33" s="104"/>
      <c r="K33" s="104">
        <v>0</v>
      </c>
      <c r="L33" s="104">
        <v>0</v>
      </c>
    </row>
    <row r="34" spans="1:13" ht="15" customHeight="1">
      <c r="A34" s="167" t="s">
        <v>70</v>
      </c>
      <c r="B34" s="104">
        <v>32</v>
      </c>
      <c r="C34" s="104">
        <v>61</v>
      </c>
      <c r="D34" s="104"/>
      <c r="E34" s="104">
        <v>32</v>
      </c>
      <c r="F34" s="104">
        <v>34</v>
      </c>
      <c r="G34" s="104"/>
      <c r="H34" s="104">
        <v>115</v>
      </c>
      <c r="I34" s="104">
        <v>238</v>
      </c>
      <c r="J34" s="104"/>
      <c r="K34" s="104">
        <v>13</v>
      </c>
      <c r="L34" s="104">
        <v>29</v>
      </c>
    </row>
    <row r="35" spans="1:13" ht="15" customHeight="1">
      <c r="A35" s="167" t="s">
        <v>71</v>
      </c>
      <c r="B35" s="104">
        <v>0</v>
      </c>
      <c r="C35" s="104">
        <v>0</v>
      </c>
      <c r="D35" s="104"/>
      <c r="E35" s="104">
        <v>0</v>
      </c>
      <c r="F35" s="104">
        <v>1</v>
      </c>
      <c r="G35" s="104"/>
      <c r="H35" s="104">
        <v>6</v>
      </c>
      <c r="I35" s="104">
        <v>0</v>
      </c>
      <c r="J35" s="104"/>
      <c r="K35" s="104">
        <v>2</v>
      </c>
      <c r="L35" s="104">
        <v>0</v>
      </c>
    </row>
    <row r="36" spans="1:13" ht="15" customHeight="1">
      <c r="A36" s="167" t="s">
        <v>72</v>
      </c>
      <c r="B36" s="104">
        <v>5</v>
      </c>
      <c r="C36" s="104">
        <v>2</v>
      </c>
      <c r="D36" s="104"/>
      <c r="E36" s="104">
        <v>5</v>
      </c>
      <c r="F36" s="104">
        <v>0</v>
      </c>
      <c r="G36" s="104"/>
      <c r="H36" s="104">
        <v>7</v>
      </c>
      <c r="I36" s="104">
        <v>2</v>
      </c>
      <c r="J36" s="104"/>
      <c r="K36" s="104">
        <v>2</v>
      </c>
      <c r="L36" s="104">
        <v>0</v>
      </c>
    </row>
    <row r="37" spans="1:13" ht="15" customHeight="1">
      <c r="A37" s="167" t="s">
        <v>73</v>
      </c>
      <c r="B37" s="104">
        <v>2</v>
      </c>
      <c r="C37" s="104">
        <v>5</v>
      </c>
      <c r="D37" s="104"/>
      <c r="E37" s="104">
        <v>0</v>
      </c>
      <c r="F37" s="104">
        <v>3</v>
      </c>
      <c r="G37" s="104"/>
      <c r="H37" s="104">
        <v>32</v>
      </c>
      <c r="I37" s="104">
        <v>8</v>
      </c>
      <c r="J37" s="104"/>
      <c r="K37" s="104">
        <v>0</v>
      </c>
      <c r="L37" s="104">
        <v>0</v>
      </c>
    </row>
    <row r="38" spans="1:13" ht="15" customHeight="1">
      <c r="A38" s="167" t="s">
        <v>74</v>
      </c>
      <c r="B38" s="104">
        <v>0</v>
      </c>
      <c r="C38" s="104">
        <v>1</v>
      </c>
      <c r="D38" s="104"/>
      <c r="E38" s="104">
        <v>1</v>
      </c>
      <c r="F38" s="104">
        <v>0</v>
      </c>
      <c r="G38" s="104"/>
      <c r="H38" s="104">
        <v>1</v>
      </c>
      <c r="I38" s="104">
        <v>1</v>
      </c>
      <c r="J38" s="104"/>
      <c r="K38" s="104">
        <v>0</v>
      </c>
      <c r="L38" s="104">
        <v>0</v>
      </c>
    </row>
    <row r="39" spans="1:13" ht="15" customHeight="1">
      <c r="A39" s="212" t="s">
        <v>444</v>
      </c>
      <c r="B39" s="212"/>
      <c r="C39" s="212"/>
      <c r="D39" s="212"/>
      <c r="E39" s="212"/>
      <c r="F39" s="212"/>
      <c r="G39" s="212"/>
      <c r="H39" s="212"/>
      <c r="I39" s="212"/>
      <c r="J39" s="212"/>
      <c r="K39" s="212"/>
      <c r="L39" s="212"/>
    </row>
    <row r="40" spans="1:13" ht="15" customHeight="1">
      <c r="A40" s="172" t="s">
        <v>189</v>
      </c>
      <c r="B40" s="115">
        <v>17</v>
      </c>
      <c r="C40" s="121">
        <f>SUM(C41:C48)</f>
        <v>16</v>
      </c>
      <c r="D40" s="115"/>
      <c r="E40" s="115">
        <v>15</v>
      </c>
      <c r="F40" s="121">
        <f>SUM(F41:F48)</f>
        <v>17</v>
      </c>
      <c r="G40" s="115"/>
      <c r="H40" s="115">
        <v>48</v>
      </c>
      <c r="I40" s="121">
        <f>SUM(I41:I48)</f>
        <v>122</v>
      </c>
      <c r="J40" s="115"/>
      <c r="K40" s="115">
        <v>12</v>
      </c>
      <c r="L40" s="115">
        <f>SUM(L41:L48)</f>
        <v>18</v>
      </c>
      <c r="M40" s="133"/>
    </row>
    <row r="41" spans="1:13" ht="15" customHeight="1">
      <c r="A41" s="167" t="s">
        <v>336</v>
      </c>
      <c r="B41" s="104">
        <v>0</v>
      </c>
      <c r="C41" s="104">
        <f>+C21-C31</f>
        <v>0</v>
      </c>
      <c r="D41" s="104"/>
      <c r="E41" s="104">
        <v>0</v>
      </c>
      <c r="F41" s="104">
        <f>+F21-F31</f>
        <v>0</v>
      </c>
      <c r="G41" s="104"/>
      <c r="H41" s="104">
        <v>0</v>
      </c>
      <c r="I41" s="104">
        <f>+I21-I31</f>
        <v>0</v>
      </c>
      <c r="J41" s="104"/>
      <c r="K41" s="104">
        <v>1</v>
      </c>
      <c r="L41" s="104">
        <f>+L21-L31</f>
        <v>0</v>
      </c>
    </row>
    <row r="42" spans="1:13" ht="15" customHeight="1">
      <c r="A42" s="167" t="s">
        <v>68</v>
      </c>
      <c r="B42" s="104">
        <v>0</v>
      </c>
      <c r="C42" s="104">
        <f t="shared" ref="C42:C48" si="0">+C22-C32</f>
        <v>0</v>
      </c>
      <c r="D42" s="104"/>
      <c r="E42" s="104">
        <v>2</v>
      </c>
      <c r="F42" s="104">
        <f t="shared" ref="F42:F48" si="1">+F22-F32</f>
        <v>3</v>
      </c>
      <c r="G42" s="104"/>
      <c r="H42" s="104">
        <v>0</v>
      </c>
      <c r="I42" s="104">
        <f t="shared" ref="I42:I48" si="2">+I22-I32</f>
        <v>6</v>
      </c>
      <c r="J42" s="104"/>
      <c r="K42" s="104">
        <v>2</v>
      </c>
      <c r="L42" s="104">
        <f t="shared" ref="L42:L48" si="3">+L22-L32</f>
        <v>0</v>
      </c>
    </row>
    <row r="43" spans="1:13" ht="15" customHeight="1">
      <c r="A43" s="167" t="s">
        <v>189</v>
      </c>
      <c r="B43" s="115">
        <v>17</v>
      </c>
      <c r="C43" s="121">
        <f>SUM(C44:C51)</f>
        <v>8</v>
      </c>
      <c r="D43" s="115"/>
      <c r="E43" s="115">
        <v>15</v>
      </c>
      <c r="F43" s="121">
        <f>SUM(F44:F51)</f>
        <v>7</v>
      </c>
      <c r="G43" s="115"/>
      <c r="H43" s="115">
        <v>48</v>
      </c>
      <c r="I43" s="121">
        <f>SUM(I44:I51)</f>
        <v>58</v>
      </c>
      <c r="J43" s="115"/>
      <c r="K43" s="115">
        <v>12</v>
      </c>
      <c r="L43" s="104">
        <f t="shared" si="3"/>
        <v>0</v>
      </c>
    </row>
    <row r="44" spans="1:13" ht="15" customHeight="1">
      <c r="A44" s="167" t="s">
        <v>70</v>
      </c>
      <c r="B44" s="104">
        <v>14</v>
      </c>
      <c r="C44" s="104">
        <f t="shared" si="0"/>
        <v>8</v>
      </c>
      <c r="D44" s="104"/>
      <c r="E44" s="104">
        <v>11</v>
      </c>
      <c r="F44" s="104">
        <f t="shared" si="1"/>
        <v>6</v>
      </c>
      <c r="G44" s="104"/>
      <c r="H44" s="104">
        <v>46</v>
      </c>
      <c r="I44" s="104">
        <f t="shared" si="2"/>
        <v>56</v>
      </c>
      <c r="J44" s="104"/>
      <c r="K44" s="104">
        <v>8</v>
      </c>
      <c r="L44" s="104">
        <f t="shared" si="3"/>
        <v>18</v>
      </c>
    </row>
    <row r="45" spans="1:13" ht="15" customHeight="1">
      <c r="A45" s="167" t="s">
        <v>71</v>
      </c>
      <c r="B45" s="104">
        <v>0</v>
      </c>
      <c r="C45" s="104">
        <f t="shared" si="0"/>
        <v>0</v>
      </c>
      <c r="D45" s="104"/>
      <c r="E45" s="104">
        <v>0</v>
      </c>
      <c r="F45" s="104">
        <f t="shared" si="1"/>
        <v>1</v>
      </c>
      <c r="G45" s="104"/>
      <c r="H45" s="104">
        <v>0</v>
      </c>
      <c r="I45" s="104">
        <f t="shared" si="2"/>
        <v>0</v>
      </c>
      <c r="J45" s="104"/>
      <c r="K45" s="104">
        <v>0</v>
      </c>
      <c r="L45" s="104">
        <f t="shared" si="3"/>
        <v>0</v>
      </c>
    </row>
    <row r="46" spans="1:13" ht="15" customHeight="1">
      <c r="A46" s="167" t="s">
        <v>72</v>
      </c>
      <c r="B46" s="104">
        <v>3</v>
      </c>
      <c r="C46" s="104">
        <f t="shared" si="0"/>
        <v>0</v>
      </c>
      <c r="D46" s="104"/>
      <c r="E46" s="104">
        <v>2</v>
      </c>
      <c r="F46" s="104">
        <f t="shared" si="1"/>
        <v>0</v>
      </c>
      <c r="G46" s="104"/>
      <c r="H46" s="104">
        <v>2</v>
      </c>
      <c r="I46" s="104">
        <f t="shared" si="2"/>
        <v>1</v>
      </c>
      <c r="J46" s="104"/>
      <c r="K46" s="104">
        <v>1</v>
      </c>
      <c r="L46" s="104">
        <f t="shared" si="3"/>
        <v>0</v>
      </c>
    </row>
    <row r="47" spans="1:13" ht="15" customHeight="1">
      <c r="A47" s="167" t="s">
        <v>73</v>
      </c>
      <c r="B47" s="104">
        <v>0</v>
      </c>
      <c r="C47" s="104">
        <f t="shared" si="0"/>
        <v>0</v>
      </c>
      <c r="D47" s="104"/>
      <c r="E47" s="104">
        <v>0</v>
      </c>
      <c r="F47" s="104">
        <f t="shared" si="1"/>
        <v>0</v>
      </c>
      <c r="G47" s="104"/>
      <c r="H47" s="104">
        <v>0</v>
      </c>
      <c r="I47" s="104">
        <f t="shared" si="2"/>
        <v>1</v>
      </c>
      <c r="J47" s="104"/>
      <c r="K47" s="104">
        <v>0</v>
      </c>
      <c r="L47" s="104">
        <f t="shared" si="3"/>
        <v>0</v>
      </c>
    </row>
    <row r="48" spans="1:13" ht="15" customHeight="1" thickBot="1">
      <c r="A48" s="167" t="s">
        <v>74</v>
      </c>
      <c r="B48" s="106">
        <v>0</v>
      </c>
      <c r="C48" s="106">
        <f t="shared" si="0"/>
        <v>0</v>
      </c>
      <c r="D48" s="106"/>
      <c r="E48" s="106">
        <v>0</v>
      </c>
      <c r="F48" s="106">
        <f t="shared" si="1"/>
        <v>0</v>
      </c>
      <c r="G48" s="106"/>
      <c r="H48" s="106">
        <v>0</v>
      </c>
      <c r="I48" s="106">
        <f t="shared" si="2"/>
        <v>0</v>
      </c>
      <c r="J48" s="106"/>
      <c r="K48" s="106">
        <v>0</v>
      </c>
      <c r="L48" s="106">
        <f t="shared" si="3"/>
        <v>0</v>
      </c>
    </row>
    <row r="49" spans="1:12" ht="15" customHeight="1">
      <c r="A49" s="185" t="s">
        <v>75</v>
      </c>
      <c r="B49" s="185"/>
      <c r="C49" s="185"/>
      <c r="D49" s="185"/>
      <c r="E49" s="185"/>
      <c r="F49" s="185"/>
      <c r="G49" s="185"/>
      <c r="H49" s="185"/>
      <c r="I49" s="185"/>
      <c r="J49" s="185"/>
      <c r="K49" s="185"/>
      <c r="L49" s="185"/>
    </row>
    <row r="50" spans="1:12" ht="15" customHeight="1">
      <c r="A50" s="186" t="s">
        <v>76</v>
      </c>
      <c r="B50" s="186"/>
      <c r="C50" s="186"/>
      <c r="D50" s="186"/>
      <c r="E50" s="186"/>
      <c r="F50" s="186"/>
      <c r="G50" s="186"/>
      <c r="H50" s="186"/>
      <c r="I50" s="186"/>
      <c r="J50" s="186"/>
      <c r="K50" s="186"/>
      <c r="L50" s="186"/>
    </row>
    <row r="51" spans="1:12" ht="15" customHeight="1">
      <c r="A51" s="186" t="s">
        <v>541</v>
      </c>
      <c r="B51" s="186"/>
      <c r="C51" s="186"/>
      <c r="D51" s="186"/>
      <c r="E51" s="186"/>
      <c r="F51" s="186"/>
      <c r="G51" s="186"/>
      <c r="H51" s="186"/>
      <c r="I51" s="186"/>
      <c r="J51" s="186"/>
      <c r="K51" s="186"/>
      <c r="L51" s="186"/>
    </row>
    <row r="52" spans="1:12" ht="15" customHeight="1">
      <c r="A52" s="6" t="s">
        <v>566</v>
      </c>
    </row>
  </sheetData>
  <mergeCells count="18">
    <mergeCell ref="A51:L51"/>
    <mergeCell ref="A4:L4"/>
    <mergeCell ref="A6:A8"/>
    <mergeCell ref="B6:L6"/>
    <mergeCell ref="B7:C7"/>
    <mergeCell ref="E7:F7"/>
    <mergeCell ref="H7:I7"/>
    <mergeCell ref="K7:L7"/>
    <mergeCell ref="A19:L19"/>
    <mergeCell ref="A29:L29"/>
    <mergeCell ref="A39:L39"/>
    <mergeCell ref="A49:L49"/>
    <mergeCell ref="A50:L50"/>
    <mergeCell ref="N2:N3"/>
    <mergeCell ref="A1:L1"/>
    <mergeCell ref="A2:L2"/>
    <mergeCell ref="A3:L3"/>
    <mergeCell ref="A9:L9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65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Q49"/>
  <sheetViews>
    <sheetView showGridLines="0" workbookViewId="0">
      <selection activeCell="N33" sqref="N33"/>
    </sheetView>
  </sheetViews>
  <sheetFormatPr baseColWidth="10" defaultRowHeight="15" customHeight="1"/>
  <cols>
    <col min="1" max="1" width="18.28515625" style="8" customWidth="1"/>
    <col min="2" max="5" width="6.7109375" style="8" customWidth="1"/>
    <col min="6" max="6" width="1.7109375" style="8" customWidth="1"/>
    <col min="7" max="10" width="6.7109375" style="8" customWidth="1"/>
    <col min="11" max="11" width="1.7109375" style="8" customWidth="1"/>
    <col min="12" max="15" width="6.7109375" style="8" customWidth="1"/>
    <col min="16" max="16" width="7.7109375" style="8" customWidth="1"/>
    <col min="17" max="53" width="10.7109375" style="6" customWidth="1"/>
    <col min="54" max="16384" width="11.42578125" style="6"/>
  </cols>
  <sheetData>
    <row r="1" spans="1:17" customFormat="1" ht="15" customHeight="1">
      <c r="A1" s="183" t="s">
        <v>81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54"/>
    </row>
    <row r="2" spans="1:17" customFormat="1" ht="15" customHeight="1">
      <c r="A2" s="183" t="s">
        <v>117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54"/>
      <c r="Q2" s="178" t="s">
        <v>47</v>
      </c>
    </row>
    <row r="3" spans="1:17" customFormat="1" ht="15" customHeight="1">
      <c r="A3" s="183" t="s">
        <v>118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54"/>
      <c r="Q3" s="178"/>
    </row>
    <row r="4" spans="1:17" customFormat="1" ht="15" customHeight="1">
      <c r="A4" s="183" t="s">
        <v>79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54"/>
      <c r="Q4" s="59"/>
    </row>
    <row r="5" spans="1:17" customFormat="1" ht="15" customHeight="1">
      <c r="A5" s="183" t="s">
        <v>80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54"/>
      <c r="Q5" s="59"/>
    </row>
    <row r="6" spans="1:17" ht="15" customHeight="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7"/>
    </row>
    <row r="7" spans="1:17" ht="15" customHeight="1">
      <c r="A7" s="188" t="s">
        <v>88</v>
      </c>
      <c r="B7" s="187" t="s">
        <v>64</v>
      </c>
      <c r="C7" s="187"/>
      <c r="D7" s="187"/>
      <c r="E7" s="187"/>
      <c r="F7" s="46"/>
      <c r="G7" s="187" t="s">
        <v>65</v>
      </c>
      <c r="H7" s="187"/>
      <c r="I7" s="187"/>
      <c r="J7" s="187"/>
      <c r="K7" s="46"/>
      <c r="L7" s="187" t="s">
        <v>66</v>
      </c>
      <c r="M7" s="187"/>
      <c r="N7" s="187"/>
      <c r="O7" s="187"/>
      <c r="P7" s="25"/>
    </row>
    <row r="8" spans="1:17" ht="15" customHeight="1">
      <c r="A8" s="188"/>
      <c r="B8" s="47">
        <v>2018</v>
      </c>
      <c r="C8" s="48">
        <v>2019</v>
      </c>
      <c r="D8" s="48">
        <v>2020</v>
      </c>
      <c r="E8" s="48">
        <v>2021</v>
      </c>
      <c r="F8" s="48"/>
      <c r="G8" s="47">
        <v>2018</v>
      </c>
      <c r="H8" s="48">
        <v>2019</v>
      </c>
      <c r="I8" s="48">
        <v>2020</v>
      </c>
      <c r="J8" s="48">
        <v>2021</v>
      </c>
      <c r="K8" s="48"/>
      <c r="L8" s="47">
        <v>2018</v>
      </c>
      <c r="M8" s="48">
        <v>2019</v>
      </c>
      <c r="N8" s="48">
        <v>2020</v>
      </c>
      <c r="O8" s="48">
        <v>2021</v>
      </c>
    </row>
    <row r="9" spans="1:17" ht="15" customHeight="1">
      <c r="A9" s="27" t="s">
        <v>63</v>
      </c>
      <c r="B9" s="55">
        <f>SUM(B10:B36)</f>
        <v>1969</v>
      </c>
      <c r="C9" s="55">
        <v>2252</v>
      </c>
      <c r="D9" s="55">
        <v>639</v>
      </c>
      <c r="E9" s="55">
        <v>889</v>
      </c>
      <c r="F9" s="55"/>
      <c r="G9" s="55">
        <v>352</v>
      </c>
      <c r="H9" s="55">
        <v>724</v>
      </c>
      <c r="I9" s="55">
        <v>172</v>
      </c>
      <c r="J9" s="55">
        <v>368</v>
      </c>
      <c r="K9" s="55"/>
      <c r="L9" s="55">
        <v>3037</v>
      </c>
      <c r="M9" s="55">
        <v>4122</v>
      </c>
      <c r="N9" s="55">
        <v>2154</v>
      </c>
      <c r="O9" s="55">
        <v>3148</v>
      </c>
    </row>
    <row r="10" spans="1:17" ht="15" customHeight="1">
      <c r="A10" s="7" t="s">
        <v>89</v>
      </c>
      <c r="B10" s="42">
        <v>224</v>
      </c>
      <c r="C10" s="42">
        <v>235</v>
      </c>
      <c r="D10" s="42">
        <v>131</v>
      </c>
      <c r="E10" s="42">
        <v>54</v>
      </c>
      <c r="F10" s="42"/>
      <c r="G10" s="42">
        <v>35</v>
      </c>
      <c r="H10" s="42">
        <v>79</v>
      </c>
      <c r="I10" s="42">
        <v>8</v>
      </c>
      <c r="J10" s="42">
        <v>30</v>
      </c>
      <c r="K10" s="42"/>
      <c r="L10" s="42">
        <v>347</v>
      </c>
      <c r="M10" s="42">
        <v>504</v>
      </c>
      <c r="N10" s="42">
        <v>348</v>
      </c>
      <c r="O10" s="42">
        <v>418</v>
      </c>
    </row>
    <row r="11" spans="1:17" ht="15" customHeight="1">
      <c r="A11" s="7" t="s">
        <v>90</v>
      </c>
      <c r="B11" s="42">
        <v>134</v>
      </c>
      <c r="C11" s="42">
        <v>126</v>
      </c>
      <c r="D11" s="42">
        <v>21</v>
      </c>
      <c r="E11" s="42">
        <v>50</v>
      </c>
      <c r="F11" s="42"/>
      <c r="G11" s="42">
        <v>20</v>
      </c>
      <c r="H11" s="42">
        <v>48</v>
      </c>
      <c r="I11" s="42">
        <v>10</v>
      </c>
      <c r="J11" s="42">
        <v>16</v>
      </c>
      <c r="K11" s="42"/>
      <c r="L11" s="42">
        <v>179</v>
      </c>
      <c r="M11" s="42">
        <v>308</v>
      </c>
      <c r="N11" s="42">
        <v>154</v>
      </c>
      <c r="O11" s="42">
        <v>249</v>
      </c>
    </row>
    <row r="12" spans="1:17" ht="15" customHeight="1">
      <c r="A12" s="7" t="s">
        <v>91</v>
      </c>
      <c r="B12" s="42">
        <v>138</v>
      </c>
      <c r="C12" s="42">
        <v>149</v>
      </c>
      <c r="D12" s="42">
        <v>41</v>
      </c>
      <c r="E12" s="42">
        <v>85</v>
      </c>
      <c r="F12" s="42"/>
      <c r="G12" s="42">
        <v>11</v>
      </c>
      <c r="H12" s="42">
        <v>60</v>
      </c>
      <c r="I12" s="42">
        <v>8</v>
      </c>
      <c r="J12" s="42">
        <v>15</v>
      </c>
      <c r="K12" s="42"/>
      <c r="L12" s="42">
        <v>233</v>
      </c>
      <c r="M12" s="42">
        <v>341</v>
      </c>
      <c r="N12" s="42">
        <v>293</v>
      </c>
      <c r="O12" s="42">
        <v>267</v>
      </c>
    </row>
    <row r="13" spans="1:17" ht="15" customHeight="1">
      <c r="A13" s="7" t="s">
        <v>92</v>
      </c>
      <c r="B13" s="42">
        <v>106</v>
      </c>
      <c r="C13" s="42">
        <v>132</v>
      </c>
      <c r="D13" s="42">
        <v>26</v>
      </c>
      <c r="E13" s="42">
        <v>46</v>
      </c>
      <c r="F13" s="42"/>
      <c r="G13" s="42">
        <v>20</v>
      </c>
      <c r="H13" s="42">
        <v>68</v>
      </c>
      <c r="I13" s="42">
        <v>9</v>
      </c>
      <c r="J13" s="42">
        <v>26</v>
      </c>
      <c r="K13" s="42"/>
      <c r="L13" s="42">
        <v>298</v>
      </c>
      <c r="M13" s="42">
        <v>364</v>
      </c>
      <c r="N13" s="42">
        <v>147</v>
      </c>
      <c r="O13" s="42">
        <v>233</v>
      </c>
    </row>
    <row r="14" spans="1:17" ht="15" customHeight="1">
      <c r="A14" s="7" t="s">
        <v>93</v>
      </c>
      <c r="B14" s="42">
        <v>31</v>
      </c>
      <c r="C14" s="42">
        <v>39</v>
      </c>
      <c r="D14" s="42">
        <v>5</v>
      </c>
      <c r="E14" s="42">
        <v>10</v>
      </c>
      <c r="F14" s="42"/>
      <c r="G14" s="42">
        <v>11</v>
      </c>
      <c r="H14" s="42">
        <v>11</v>
      </c>
      <c r="I14" s="42">
        <v>0</v>
      </c>
      <c r="J14" s="42">
        <v>4</v>
      </c>
      <c r="K14" s="42"/>
      <c r="L14" s="42">
        <v>55</v>
      </c>
      <c r="M14" s="42">
        <v>38</v>
      </c>
      <c r="N14" s="42">
        <v>14</v>
      </c>
      <c r="O14" s="42">
        <v>7</v>
      </c>
    </row>
    <row r="15" spans="1:17" ht="15" customHeight="1">
      <c r="A15" s="7" t="s">
        <v>94</v>
      </c>
      <c r="B15" s="42">
        <v>26</v>
      </c>
      <c r="C15" s="42">
        <v>50</v>
      </c>
      <c r="D15" s="42">
        <v>18</v>
      </c>
      <c r="E15" s="42">
        <v>16</v>
      </c>
      <c r="F15" s="42"/>
      <c r="G15" s="42">
        <v>3</v>
      </c>
      <c r="H15" s="42">
        <v>29</v>
      </c>
      <c r="I15" s="42">
        <v>4</v>
      </c>
      <c r="J15" s="42">
        <v>5</v>
      </c>
      <c r="K15" s="42"/>
      <c r="L15" s="42">
        <v>20</v>
      </c>
      <c r="M15" s="42">
        <v>54</v>
      </c>
      <c r="N15" s="42">
        <v>27</v>
      </c>
      <c r="O15" s="42">
        <v>44</v>
      </c>
    </row>
    <row r="16" spans="1:17" ht="15" customHeight="1">
      <c r="A16" s="7" t="s">
        <v>95</v>
      </c>
      <c r="B16" s="42">
        <v>14</v>
      </c>
      <c r="C16" s="42">
        <v>8</v>
      </c>
      <c r="D16" s="42">
        <v>2</v>
      </c>
      <c r="E16" s="42">
        <v>6</v>
      </c>
      <c r="F16" s="42"/>
      <c r="G16" s="42">
        <v>5</v>
      </c>
      <c r="H16" s="42">
        <v>6</v>
      </c>
      <c r="I16" s="42">
        <v>4</v>
      </c>
      <c r="J16" s="42">
        <v>9</v>
      </c>
      <c r="K16" s="42"/>
      <c r="L16" s="42">
        <v>8</v>
      </c>
      <c r="M16" s="42">
        <v>11</v>
      </c>
      <c r="N16" s="42">
        <v>3</v>
      </c>
      <c r="O16" s="42">
        <v>25</v>
      </c>
    </row>
    <row r="17" spans="1:15" ht="15" customHeight="1">
      <c r="A17" s="7" t="s">
        <v>96</v>
      </c>
      <c r="B17" s="42">
        <v>220</v>
      </c>
      <c r="C17" s="42">
        <v>253</v>
      </c>
      <c r="D17" s="42">
        <v>73</v>
      </c>
      <c r="E17" s="42">
        <v>86</v>
      </c>
      <c r="F17" s="42"/>
      <c r="G17" s="42">
        <v>52</v>
      </c>
      <c r="H17" s="42">
        <v>72</v>
      </c>
      <c r="I17" s="42">
        <v>24</v>
      </c>
      <c r="J17" s="42">
        <v>31</v>
      </c>
      <c r="K17" s="42"/>
      <c r="L17" s="42">
        <v>412</v>
      </c>
      <c r="M17" s="42">
        <v>482</v>
      </c>
      <c r="N17" s="42">
        <v>307</v>
      </c>
      <c r="O17" s="42">
        <v>345</v>
      </c>
    </row>
    <row r="18" spans="1:15" ht="15" customHeight="1">
      <c r="A18" s="7" t="s">
        <v>97</v>
      </c>
      <c r="B18" s="42">
        <v>50</v>
      </c>
      <c r="C18" s="42">
        <v>95</v>
      </c>
      <c r="D18" s="42">
        <v>40</v>
      </c>
      <c r="E18" s="42">
        <v>43</v>
      </c>
      <c r="F18" s="42"/>
      <c r="G18" s="42">
        <v>9</v>
      </c>
      <c r="H18" s="42">
        <v>34</v>
      </c>
      <c r="I18" s="42">
        <v>14</v>
      </c>
      <c r="J18" s="42">
        <v>18</v>
      </c>
      <c r="K18" s="42"/>
      <c r="L18" s="42">
        <v>103</v>
      </c>
      <c r="M18" s="42">
        <v>140</v>
      </c>
      <c r="N18" s="42">
        <v>151</v>
      </c>
      <c r="O18" s="42">
        <v>119</v>
      </c>
    </row>
    <row r="19" spans="1:15" ht="15" customHeight="1">
      <c r="A19" s="7" t="s">
        <v>98</v>
      </c>
      <c r="B19" s="42">
        <v>64</v>
      </c>
      <c r="C19" s="42">
        <v>115</v>
      </c>
      <c r="D19" s="42">
        <v>25</v>
      </c>
      <c r="E19" s="42">
        <v>46</v>
      </c>
      <c r="F19" s="42"/>
      <c r="G19" s="42">
        <v>22</v>
      </c>
      <c r="H19" s="42">
        <v>37</v>
      </c>
      <c r="I19" s="42">
        <v>7</v>
      </c>
      <c r="J19" s="42">
        <v>22</v>
      </c>
      <c r="K19" s="42"/>
      <c r="L19" s="42">
        <v>303</v>
      </c>
      <c r="M19" s="42">
        <v>234</v>
      </c>
      <c r="N19" s="42">
        <v>71</v>
      </c>
      <c r="O19" s="42">
        <v>228</v>
      </c>
    </row>
    <row r="20" spans="1:15" ht="15" customHeight="1">
      <c r="A20" s="7" t="s">
        <v>99</v>
      </c>
      <c r="B20" s="42">
        <v>33</v>
      </c>
      <c r="C20" s="42">
        <v>40</v>
      </c>
      <c r="D20" s="42">
        <v>6</v>
      </c>
      <c r="E20" s="42">
        <v>16</v>
      </c>
      <c r="F20" s="42"/>
      <c r="G20" s="42">
        <v>3</v>
      </c>
      <c r="H20" s="42">
        <v>24</v>
      </c>
      <c r="I20" s="42">
        <v>5</v>
      </c>
      <c r="J20" s="42">
        <v>6</v>
      </c>
      <c r="K20" s="42"/>
      <c r="L20" s="42">
        <v>25</v>
      </c>
      <c r="M20" s="42">
        <v>32</v>
      </c>
      <c r="N20" s="42">
        <v>7</v>
      </c>
      <c r="O20" s="42">
        <v>25</v>
      </c>
    </row>
    <row r="21" spans="1:15" ht="15" customHeight="1">
      <c r="A21" s="7" t="s">
        <v>100</v>
      </c>
      <c r="B21" s="42">
        <v>106</v>
      </c>
      <c r="C21" s="42">
        <v>172</v>
      </c>
      <c r="D21" s="42">
        <v>44</v>
      </c>
      <c r="E21" s="42">
        <v>68</v>
      </c>
      <c r="F21" s="42"/>
      <c r="G21" s="42">
        <v>39</v>
      </c>
      <c r="H21" s="42">
        <v>57</v>
      </c>
      <c r="I21" s="42">
        <v>16</v>
      </c>
      <c r="J21" s="42">
        <v>40</v>
      </c>
      <c r="K21" s="42"/>
      <c r="L21" s="42">
        <v>135</v>
      </c>
      <c r="M21" s="42">
        <v>313</v>
      </c>
      <c r="N21" s="42">
        <v>160</v>
      </c>
      <c r="O21" s="42">
        <v>192</v>
      </c>
    </row>
    <row r="22" spans="1:15" ht="15" customHeight="1">
      <c r="A22" s="7" t="s">
        <v>101</v>
      </c>
      <c r="B22" s="42">
        <v>22</v>
      </c>
      <c r="C22" s="42">
        <v>44</v>
      </c>
      <c r="D22" s="42">
        <v>16</v>
      </c>
      <c r="E22" s="42">
        <v>24</v>
      </c>
      <c r="F22" s="42"/>
      <c r="G22" s="42">
        <v>3</v>
      </c>
      <c r="H22" s="42">
        <v>9</v>
      </c>
      <c r="I22" s="42">
        <v>1</v>
      </c>
      <c r="J22" s="42">
        <v>6</v>
      </c>
      <c r="K22" s="42"/>
      <c r="L22" s="42">
        <v>31</v>
      </c>
      <c r="M22" s="42">
        <v>47</v>
      </c>
      <c r="N22" s="42">
        <v>22</v>
      </c>
      <c r="O22" s="42">
        <v>30</v>
      </c>
    </row>
    <row r="23" spans="1:15" ht="15" customHeight="1">
      <c r="A23" s="7" t="s">
        <v>102</v>
      </c>
      <c r="B23" s="42">
        <v>201</v>
      </c>
      <c r="C23" s="42">
        <v>155</v>
      </c>
      <c r="D23" s="42">
        <v>55</v>
      </c>
      <c r="E23" s="42">
        <v>62</v>
      </c>
      <c r="F23" s="42"/>
      <c r="G23" s="42">
        <v>38</v>
      </c>
      <c r="H23" s="42">
        <v>52</v>
      </c>
      <c r="I23" s="42">
        <v>23</v>
      </c>
      <c r="J23" s="42">
        <v>26</v>
      </c>
      <c r="K23" s="42"/>
      <c r="L23" s="42">
        <v>257</v>
      </c>
      <c r="M23" s="42">
        <v>361</v>
      </c>
      <c r="N23" s="42">
        <v>150</v>
      </c>
      <c r="O23" s="42">
        <v>182</v>
      </c>
    </row>
    <row r="24" spans="1:15" ht="15" customHeight="1">
      <c r="A24" s="7" t="s">
        <v>103</v>
      </c>
      <c r="B24" s="42">
        <v>14</v>
      </c>
      <c r="C24" s="42">
        <v>28</v>
      </c>
      <c r="D24" s="42">
        <v>5</v>
      </c>
      <c r="E24" s="42">
        <v>30</v>
      </c>
      <c r="F24" s="42"/>
      <c r="G24" s="42">
        <v>3</v>
      </c>
      <c r="H24" s="42">
        <v>8</v>
      </c>
      <c r="I24" s="42">
        <v>3</v>
      </c>
      <c r="J24" s="42">
        <v>16</v>
      </c>
      <c r="K24" s="42"/>
      <c r="L24" s="42">
        <v>37</v>
      </c>
      <c r="M24" s="42">
        <v>41</v>
      </c>
      <c r="N24" s="42">
        <v>5</v>
      </c>
      <c r="O24" s="42">
        <v>20</v>
      </c>
    </row>
    <row r="25" spans="1:15" ht="15" customHeight="1">
      <c r="A25" s="7" t="s">
        <v>104</v>
      </c>
      <c r="B25" s="42">
        <v>105</v>
      </c>
      <c r="C25" s="42">
        <v>90</v>
      </c>
      <c r="D25" s="42">
        <v>22</v>
      </c>
      <c r="E25" s="42">
        <v>35</v>
      </c>
      <c r="F25" s="42"/>
      <c r="G25" s="42">
        <v>3</v>
      </c>
      <c r="H25" s="42">
        <v>14</v>
      </c>
      <c r="I25" s="42">
        <v>2</v>
      </c>
      <c r="J25" s="42">
        <v>8</v>
      </c>
      <c r="K25" s="42"/>
      <c r="L25" s="42">
        <v>29</v>
      </c>
      <c r="M25" s="42">
        <v>59</v>
      </c>
      <c r="N25" s="42">
        <v>43</v>
      </c>
      <c r="O25" s="42">
        <v>125</v>
      </c>
    </row>
    <row r="26" spans="1:15" ht="15" customHeight="1">
      <c r="A26" s="7" t="s">
        <v>105</v>
      </c>
      <c r="B26" s="42">
        <v>22</v>
      </c>
      <c r="C26" s="42">
        <v>22</v>
      </c>
      <c r="D26" s="42">
        <v>8</v>
      </c>
      <c r="E26" s="42">
        <v>22</v>
      </c>
      <c r="F26" s="42"/>
      <c r="G26" s="42">
        <v>0</v>
      </c>
      <c r="H26" s="42">
        <v>6</v>
      </c>
      <c r="I26" s="42">
        <v>0</v>
      </c>
      <c r="J26" s="42">
        <v>4</v>
      </c>
      <c r="K26" s="42"/>
      <c r="L26" s="42">
        <v>11</v>
      </c>
      <c r="M26" s="42">
        <v>40</v>
      </c>
      <c r="N26" s="42">
        <v>3</v>
      </c>
      <c r="O26" s="42">
        <v>20</v>
      </c>
    </row>
    <row r="27" spans="1:15" ht="15" customHeight="1">
      <c r="A27" s="7" t="s">
        <v>106</v>
      </c>
      <c r="B27" s="42">
        <v>55</v>
      </c>
      <c r="C27" s="42">
        <v>48</v>
      </c>
      <c r="D27" s="42">
        <v>5</v>
      </c>
      <c r="E27" s="42">
        <v>14</v>
      </c>
      <c r="F27" s="42"/>
      <c r="G27" s="42">
        <v>0</v>
      </c>
      <c r="H27" s="42">
        <v>9</v>
      </c>
      <c r="I27" s="42">
        <v>0</v>
      </c>
      <c r="J27" s="42">
        <v>2</v>
      </c>
      <c r="K27" s="42"/>
      <c r="L27" s="42">
        <v>72</v>
      </c>
      <c r="M27" s="42">
        <v>66</v>
      </c>
      <c r="N27" s="42">
        <v>1</v>
      </c>
      <c r="O27" s="42">
        <v>23</v>
      </c>
    </row>
    <row r="28" spans="1:15" ht="15" customHeight="1">
      <c r="A28" s="7" t="s">
        <v>107</v>
      </c>
      <c r="B28" s="42">
        <v>26</v>
      </c>
      <c r="C28" s="42">
        <v>34</v>
      </c>
      <c r="D28" s="42">
        <v>3</v>
      </c>
      <c r="E28" s="42">
        <v>12</v>
      </c>
      <c r="F28" s="42"/>
      <c r="G28" s="42">
        <v>4</v>
      </c>
      <c r="H28" s="42">
        <v>6</v>
      </c>
      <c r="I28" s="42">
        <v>0</v>
      </c>
      <c r="J28" s="42">
        <v>1</v>
      </c>
      <c r="K28" s="42"/>
      <c r="L28" s="42">
        <v>52</v>
      </c>
      <c r="M28" s="42">
        <v>22</v>
      </c>
      <c r="N28" s="42">
        <v>1</v>
      </c>
      <c r="O28" s="42">
        <v>20</v>
      </c>
    </row>
    <row r="29" spans="1:15" ht="15" customHeight="1">
      <c r="A29" s="7" t="s">
        <v>108</v>
      </c>
      <c r="B29" s="42">
        <v>71</v>
      </c>
      <c r="C29" s="42">
        <v>103</v>
      </c>
      <c r="D29" s="42">
        <v>18</v>
      </c>
      <c r="E29" s="42">
        <v>41</v>
      </c>
      <c r="F29" s="42"/>
      <c r="G29" s="42">
        <v>10</v>
      </c>
      <c r="H29" s="42">
        <v>18</v>
      </c>
      <c r="I29" s="42">
        <v>2</v>
      </c>
      <c r="J29" s="42">
        <v>12</v>
      </c>
      <c r="K29" s="42"/>
      <c r="L29" s="42">
        <v>192</v>
      </c>
      <c r="M29" s="42">
        <v>217</v>
      </c>
      <c r="N29" s="42">
        <v>100</v>
      </c>
      <c r="O29" s="42">
        <v>169</v>
      </c>
    </row>
    <row r="30" spans="1:15" ht="15" customHeight="1">
      <c r="A30" s="7" t="s">
        <v>109</v>
      </c>
      <c r="B30" s="42">
        <v>59</v>
      </c>
      <c r="C30" s="42">
        <v>46</v>
      </c>
      <c r="D30" s="42">
        <v>15</v>
      </c>
      <c r="E30" s="42">
        <v>38</v>
      </c>
      <c r="F30" s="42"/>
      <c r="G30" s="42">
        <v>7</v>
      </c>
      <c r="H30" s="42">
        <v>17</v>
      </c>
      <c r="I30" s="42">
        <v>14</v>
      </c>
      <c r="J30" s="42">
        <v>15</v>
      </c>
      <c r="K30" s="42"/>
      <c r="L30" s="42">
        <v>93</v>
      </c>
      <c r="M30" s="42">
        <v>49</v>
      </c>
      <c r="N30" s="42">
        <v>7</v>
      </c>
      <c r="O30" s="42">
        <v>114</v>
      </c>
    </row>
    <row r="31" spans="1:15" ht="15" customHeight="1">
      <c r="A31" s="7" t="s">
        <v>110</v>
      </c>
      <c r="B31" s="42">
        <v>17</v>
      </c>
      <c r="C31" s="42">
        <v>39</v>
      </c>
      <c r="D31" s="42">
        <v>4</v>
      </c>
      <c r="E31" s="42">
        <v>8</v>
      </c>
      <c r="F31" s="42"/>
      <c r="G31" s="42">
        <v>4</v>
      </c>
      <c r="H31" s="42">
        <v>3</v>
      </c>
      <c r="I31" s="42">
        <v>2</v>
      </c>
      <c r="J31" s="42">
        <v>0</v>
      </c>
      <c r="K31" s="42"/>
      <c r="L31" s="42">
        <v>11</v>
      </c>
      <c r="M31" s="42">
        <v>55</v>
      </c>
      <c r="N31" s="42">
        <v>13</v>
      </c>
      <c r="O31" s="42">
        <v>1</v>
      </c>
    </row>
    <row r="32" spans="1:15" ht="15" customHeight="1">
      <c r="A32" s="7" t="s">
        <v>111</v>
      </c>
      <c r="B32" s="42">
        <v>76</v>
      </c>
      <c r="C32" s="42">
        <v>54</v>
      </c>
      <c r="D32" s="42">
        <v>13</v>
      </c>
      <c r="E32" s="42">
        <v>6</v>
      </c>
      <c r="F32" s="42"/>
      <c r="G32" s="42">
        <v>21</v>
      </c>
      <c r="H32" s="42">
        <v>12</v>
      </c>
      <c r="I32" s="42">
        <v>2</v>
      </c>
      <c r="J32" s="42">
        <v>12</v>
      </c>
      <c r="K32" s="42"/>
      <c r="L32" s="42">
        <v>18</v>
      </c>
      <c r="M32" s="42">
        <v>41</v>
      </c>
      <c r="N32" s="42">
        <v>5</v>
      </c>
      <c r="O32" s="42">
        <v>37</v>
      </c>
    </row>
    <row r="33" spans="1:15" ht="15" customHeight="1">
      <c r="A33" s="7" t="s">
        <v>112</v>
      </c>
      <c r="B33" s="42">
        <v>10</v>
      </c>
      <c r="C33" s="42">
        <v>0</v>
      </c>
      <c r="D33" s="42">
        <v>1</v>
      </c>
      <c r="E33" s="42">
        <v>2</v>
      </c>
      <c r="F33" s="42"/>
      <c r="G33" s="42">
        <v>0</v>
      </c>
      <c r="H33" s="42">
        <v>0</v>
      </c>
      <c r="I33" s="42">
        <v>0</v>
      </c>
      <c r="J33" s="42">
        <v>2</v>
      </c>
      <c r="K33" s="42"/>
      <c r="L33" s="42">
        <v>3</v>
      </c>
      <c r="M33" s="42">
        <v>7</v>
      </c>
      <c r="N33" s="42">
        <v>1</v>
      </c>
      <c r="O33" s="42">
        <v>8</v>
      </c>
    </row>
    <row r="34" spans="1:15" ht="15" customHeight="1">
      <c r="A34" s="7" t="s">
        <v>113</v>
      </c>
      <c r="B34" s="42">
        <v>54</v>
      </c>
      <c r="C34" s="42">
        <v>92</v>
      </c>
      <c r="D34" s="42">
        <v>20</v>
      </c>
      <c r="E34" s="42">
        <v>18</v>
      </c>
      <c r="F34" s="42"/>
      <c r="G34" s="42">
        <v>13</v>
      </c>
      <c r="H34" s="42">
        <v>18</v>
      </c>
      <c r="I34" s="42">
        <v>9</v>
      </c>
      <c r="J34" s="42">
        <v>24</v>
      </c>
      <c r="K34" s="42"/>
      <c r="L34" s="42">
        <v>68</v>
      </c>
      <c r="M34" s="42">
        <v>115</v>
      </c>
      <c r="N34" s="42">
        <v>25</v>
      </c>
      <c r="O34" s="42">
        <v>112</v>
      </c>
    </row>
    <row r="35" spans="1:15" ht="15" customHeight="1">
      <c r="A35" s="7" t="s">
        <v>114</v>
      </c>
      <c r="B35" s="42">
        <v>72</v>
      </c>
      <c r="C35" s="42">
        <v>77</v>
      </c>
      <c r="D35" s="42">
        <v>20</v>
      </c>
      <c r="E35" s="42">
        <v>45</v>
      </c>
      <c r="F35" s="42"/>
      <c r="G35" s="42">
        <v>15</v>
      </c>
      <c r="H35" s="42">
        <v>26</v>
      </c>
      <c r="I35" s="42">
        <v>5</v>
      </c>
      <c r="J35" s="42">
        <v>18</v>
      </c>
      <c r="K35" s="42"/>
      <c r="L35" s="42">
        <v>39</v>
      </c>
      <c r="M35" s="42">
        <v>166</v>
      </c>
      <c r="N35" s="42">
        <v>95</v>
      </c>
      <c r="O35" s="42">
        <v>128</v>
      </c>
    </row>
    <row r="36" spans="1:15" ht="15" customHeight="1" thickBot="1">
      <c r="A36" s="43" t="s">
        <v>115</v>
      </c>
      <c r="B36" s="44">
        <v>19</v>
      </c>
      <c r="C36" s="44">
        <v>6</v>
      </c>
      <c r="D36" s="44">
        <v>2</v>
      </c>
      <c r="E36" s="44">
        <v>6</v>
      </c>
      <c r="F36" s="44"/>
      <c r="G36" s="44">
        <v>1</v>
      </c>
      <c r="H36" s="44">
        <v>1</v>
      </c>
      <c r="I36" s="44">
        <v>0</v>
      </c>
      <c r="J36" s="44">
        <v>0</v>
      </c>
      <c r="K36" s="44"/>
      <c r="L36" s="44">
        <v>6</v>
      </c>
      <c r="M36" s="44">
        <v>15</v>
      </c>
      <c r="N36" s="44">
        <v>1</v>
      </c>
      <c r="O36" s="44">
        <v>7</v>
      </c>
    </row>
    <row r="37" spans="1:15" ht="15" customHeight="1">
      <c r="A37" s="194" t="s">
        <v>123</v>
      </c>
      <c r="B37" s="194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</row>
    <row r="38" spans="1:15" ht="25.5" customHeight="1">
      <c r="A38" s="184" t="s">
        <v>348</v>
      </c>
      <c r="B38" s="184"/>
      <c r="C38" s="184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</row>
    <row r="39" spans="1:15" ht="45" customHeight="1">
      <c r="A39" s="184" t="s">
        <v>122</v>
      </c>
      <c r="B39" s="184"/>
      <c r="C39" s="184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</row>
    <row r="40" spans="1:15" ht="15" customHeight="1">
      <c r="A40" s="193" t="s">
        <v>567</v>
      </c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</row>
    <row r="41" spans="1:15" ht="15" customHeight="1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1:15" ht="15" customHeight="1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15" ht="15" customHeight="1">
      <c r="A43" s="6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15" ht="15" customHeight="1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spans="1:15" ht="15" customHeight="1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</row>
    <row r="46" spans="1:15" ht="15" customHeight="1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</row>
    <row r="47" spans="1:15" ht="15" customHeight="1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</row>
    <row r="48" spans="1:15" ht="15" customHeight="1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1:15" ht="15" customHeight="1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</row>
  </sheetData>
  <mergeCells count="14">
    <mergeCell ref="A40:O40"/>
    <mergeCell ref="A1:O1"/>
    <mergeCell ref="A2:O2"/>
    <mergeCell ref="A3:O3"/>
    <mergeCell ref="A4:O4"/>
    <mergeCell ref="A5:O5"/>
    <mergeCell ref="A37:O37"/>
    <mergeCell ref="A39:O39"/>
    <mergeCell ref="A38:O38"/>
    <mergeCell ref="Q2:Q3"/>
    <mergeCell ref="A7:A8"/>
    <mergeCell ref="B7:E7"/>
    <mergeCell ref="G7:J7"/>
    <mergeCell ref="L7:O7"/>
  </mergeCells>
  <phoneticPr fontId="30" type="noConversion"/>
  <hyperlinks>
    <hyperlink ref="Q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1" orientation="landscape" verticalDpi="30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9"/>
  <sheetViews>
    <sheetView showGridLines="0" workbookViewId="0">
      <selection activeCell="K17" sqref="K17"/>
    </sheetView>
  </sheetViews>
  <sheetFormatPr baseColWidth="10" defaultRowHeight="15" customHeight="1"/>
  <cols>
    <col min="1" max="1" width="23.7109375" style="8" customWidth="1"/>
    <col min="2" max="3" width="8.7109375" style="8" customWidth="1"/>
    <col min="4" max="4" width="1.7109375" style="8" customWidth="1"/>
    <col min="5" max="6" width="8.7109375" style="8" customWidth="1"/>
    <col min="7" max="7" width="1.7109375" style="8" customWidth="1"/>
    <col min="8" max="9" width="8.7109375" style="8" customWidth="1"/>
    <col min="10" max="10" width="1.7109375" style="8" customWidth="1"/>
    <col min="11" max="12" width="8.7109375" style="8" customWidth="1"/>
    <col min="13" max="13" width="11.42578125" style="6"/>
  </cols>
  <sheetData>
    <row r="1" spans="1:15" s="6" customFormat="1" ht="15" customHeight="1">
      <c r="A1" s="183" t="s">
        <v>469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8"/>
      <c r="N1" s="8"/>
      <c r="O1" s="8"/>
    </row>
    <row r="2" spans="1:15" s="6" customFormat="1" ht="15" customHeight="1">
      <c r="A2" s="183" t="s">
        <v>466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8"/>
      <c r="N2" s="178" t="s">
        <v>47</v>
      </c>
      <c r="O2" s="8"/>
    </row>
    <row r="3" spans="1:15" s="6" customFormat="1" ht="15" customHeight="1">
      <c r="A3" s="183" t="s">
        <v>467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8"/>
      <c r="N3" s="178"/>
      <c r="O3" s="8"/>
    </row>
    <row r="4" spans="1:15" s="6" customFormat="1" ht="15" customHeight="1">
      <c r="A4" s="183" t="s">
        <v>544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8"/>
      <c r="N4" s="8"/>
      <c r="O4" s="8"/>
    </row>
    <row r="5" spans="1:15" s="6" customFormat="1" ht="15" customHeight="1">
      <c r="A5" s="119"/>
      <c r="B5" s="111"/>
      <c r="C5" s="111"/>
      <c r="D5" s="111"/>
      <c r="E5" s="120"/>
      <c r="F5" s="120"/>
      <c r="G5" s="120"/>
      <c r="H5" s="120"/>
      <c r="I5" s="120"/>
      <c r="J5" s="120"/>
      <c r="K5" s="120"/>
      <c r="L5" s="120"/>
      <c r="M5" s="8"/>
      <c r="N5" s="8"/>
      <c r="O5" s="8"/>
    </row>
    <row r="6" spans="1:15" ht="15" customHeight="1">
      <c r="A6" s="229" t="s">
        <v>88</v>
      </c>
      <c r="B6" s="231" t="s">
        <v>437</v>
      </c>
      <c r="C6" s="231"/>
      <c r="D6" s="231"/>
      <c r="E6" s="231"/>
      <c r="F6" s="231"/>
      <c r="G6" s="231"/>
      <c r="H6" s="231"/>
      <c r="I6" s="231"/>
      <c r="J6" s="231"/>
      <c r="K6" s="231"/>
      <c r="L6" s="231"/>
      <c r="M6"/>
    </row>
    <row r="7" spans="1:15" ht="30.75" customHeight="1">
      <c r="A7" s="229"/>
      <c r="B7" s="236" t="s">
        <v>460</v>
      </c>
      <c r="C7" s="236"/>
      <c r="D7" s="65"/>
      <c r="E7" s="236" t="s">
        <v>461</v>
      </c>
      <c r="F7" s="236"/>
      <c r="G7" s="65"/>
      <c r="H7" s="236" t="s">
        <v>462</v>
      </c>
      <c r="I7" s="236"/>
      <c r="J7" s="65"/>
      <c r="K7" s="236" t="s">
        <v>463</v>
      </c>
      <c r="L7" s="236"/>
      <c r="M7"/>
    </row>
    <row r="8" spans="1:15" ht="15" customHeight="1">
      <c r="A8" s="229"/>
      <c r="B8" s="65">
        <v>2020</v>
      </c>
      <c r="C8" s="65">
        <v>2021</v>
      </c>
      <c r="D8" s="65"/>
      <c r="E8" s="65">
        <v>2020</v>
      </c>
      <c r="F8" s="65">
        <v>2021</v>
      </c>
      <c r="G8" s="65"/>
      <c r="H8" s="65">
        <v>2020</v>
      </c>
      <c r="I8" s="65">
        <v>2021</v>
      </c>
      <c r="J8" s="65"/>
      <c r="K8" s="65">
        <v>2020</v>
      </c>
      <c r="L8" s="65">
        <v>2021</v>
      </c>
      <c r="M8"/>
    </row>
    <row r="9" spans="1:15" ht="15" customHeight="1">
      <c r="A9" s="30" t="s">
        <v>189</v>
      </c>
      <c r="B9" s="115">
        <v>45</v>
      </c>
      <c r="C9" s="115">
        <v>59</v>
      </c>
      <c r="D9" s="115"/>
      <c r="E9" s="115">
        <v>51</v>
      </c>
      <c r="F9" s="115">
        <v>47</v>
      </c>
      <c r="G9" s="115"/>
      <c r="H9" s="115">
        <v>191</v>
      </c>
      <c r="I9" s="115">
        <v>269</v>
      </c>
      <c r="J9" s="115"/>
      <c r="K9" s="115">
        <v>28</v>
      </c>
      <c r="L9" s="115">
        <v>38</v>
      </c>
    </row>
    <row r="10" spans="1:15" ht="15" customHeight="1">
      <c r="A10" s="29" t="s">
        <v>89</v>
      </c>
      <c r="B10" s="104">
        <v>2</v>
      </c>
      <c r="C10" s="104">
        <v>7</v>
      </c>
      <c r="D10" s="104"/>
      <c r="E10" s="104">
        <v>2</v>
      </c>
      <c r="F10" s="104">
        <v>3</v>
      </c>
      <c r="G10" s="104"/>
      <c r="H10" s="104">
        <v>15</v>
      </c>
      <c r="I10" s="104">
        <v>15</v>
      </c>
      <c r="J10" s="104"/>
      <c r="K10" s="104">
        <v>2</v>
      </c>
      <c r="L10" s="104">
        <v>0</v>
      </c>
    </row>
    <row r="11" spans="1:15" ht="15" customHeight="1">
      <c r="A11" s="29" t="s">
        <v>90</v>
      </c>
      <c r="B11" s="104">
        <v>0</v>
      </c>
      <c r="C11" s="104">
        <v>4</v>
      </c>
      <c r="D11" s="104"/>
      <c r="E11" s="104">
        <v>0</v>
      </c>
      <c r="F11" s="104">
        <v>0</v>
      </c>
      <c r="G11" s="104"/>
      <c r="H11" s="104">
        <v>4</v>
      </c>
      <c r="I11" s="104">
        <v>14</v>
      </c>
      <c r="J11" s="104"/>
      <c r="K11" s="104">
        <v>0</v>
      </c>
      <c r="L11" s="104">
        <v>2</v>
      </c>
    </row>
    <row r="12" spans="1:15" ht="15" customHeight="1">
      <c r="A12" s="29" t="s">
        <v>91</v>
      </c>
      <c r="B12" s="104">
        <v>1</v>
      </c>
      <c r="C12" s="104">
        <v>3</v>
      </c>
      <c r="D12" s="104"/>
      <c r="E12" s="104">
        <v>2</v>
      </c>
      <c r="F12" s="104">
        <v>4</v>
      </c>
      <c r="G12" s="104"/>
      <c r="H12" s="104">
        <v>4</v>
      </c>
      <c r="I12" s="104">
        <v>20</v>
      </c>
      <c r="J12" s="104"/>
      <c r="K12" s="104">
        <v>0</v>
      </c>
      <c r="L12" s="104">
        <v>2</v>
      </c>
    </row>
    <row r="13" spans="1:15" ht="15" customHeight="1">
      <c r="A13" s="29" t="s">
        <v>92</v>
      </c>
      <c r="B13" s="104">
        <v>0</v>
      </c>
      <c r="C13" s="104">
        <v>4</v>
      </c>
      <c r="D13" s="104"/>
      <c r="E13" s="104">
        <v>3</v>
      </c>
      <c r="F13" s="104">
        <v>2</v>
      </c>
      <c r="G13" s="104"/>
      <c r="H13" s="104">
        <v>16</v>
      </c>
      <c r="I13" s="104">
        <v>8</v>
      </c>
      <c r="J13" s="104"/>
      <c r="K13" s="104">
        <v>0</v>
      </c>
      <c r="L13" s="104">
        <v>4</v>
      </c>
    </row>
    <row r="14" spans="1:15" ht="15" customHeight="1">
      <c r="A14" s="29" t="s">
        <v>93</v>
      </c>
      <c r="B14" s="104">
        <v>0</v>
      </c>
      <c r="C14" s="104">
        <v>0</v>
      </c>
      <c r="D14" s="104"/>
      <c r="E14" s="104">
        <v>0</v>
      </c>
      <c r="F14" s="104">
        <v>1</v>
      </c>
      <c r="G14" s="104"/>
      <c r="H14" s="104">
        <v>23</v>
      </c>
      <c r="I14" s="104">
        <v>6</v>
      </c>
      <c r="J14" s="104"/>
      <c r="K14" s="104">
        <v>0</v>
      </c>
      <c r="L14" s="104">
        <v>0</v>
      </c>
    </row>
    <row r="15" spans="1:15" ht="15" customHeight="1">
      <c r="A15" s="29" t="s">
        <v>94</v>
      </c>
      <c r="B15" s="104">
        <v>0</v>
      </c>
      <c r="C15" s="104">
        <v>1</v>
      </c>
      <c r="D15" s="104"/>
      <c r="E15" s="104">
        <v>0</v>
      </c>
      <c r="F15" s="104">
        <v>1</v>
      </c>
      <c r="G15" s="104"/>
      <c r="H15" s="104">
        <v>5</v>
      </c>
      <c r="I15" s="104">
        <v>5</v>
      </c>
      <c r="J15" s="104"/>
      <c r="K15" s="104">
        <v>0</v>
      </c>
      <c r="L15" s="104">
        <v>7</v>
      </c>
    </row>
    <row r="16" spans="1:15" ht="15" customHeight="1">
      <c r="A16" s="29" t="s">
        <v>95</v>
      </c>
      <c r="B16" s="104">
        <v>0</v>
      </c>
      <c r="C16" s="104">
        <v>2</v>
      </c>
      <c r="D16" s="104"/>
      <c r="E16" s="104">
        <v>0</v>
      </c>
      <c r="F16" s="104">
        <v>2</v>
      </c>
      <c r="G16" s="104"/>
      <c r="H16" s="104">
        <v>0</v>
      </c>
      <c r="I16" s="104">
        <v>3</v>
      </c>
      <c r="J16" s="104"/>
      <c r="K16" s="104">
        <v>0</v>
      </c>
      <c r="L16" s="104">
        <v>0</v>
      </c>
    </row>
    <row r="17" spans="1:12" ht="15" customHeight="1">
      <c r="A17" s="29" t="s">
        <v>96</v>
      </c>
      <c r="B17" s="104">
        <v>5</v>
      </c>
      <c r="C17" s="104">
        <v>5</v>
      </c>
      <c r="D17" s="104"/>
      <c r="E17" s="104">
        <v>2</v>
      </c>
      <c r="F17" s="104">
        <v>7</v>
      </c>
      <c r="G17" s="104"/>
      <c r="H17" s="104">
        <v>13</v>
      </c>
      <c r="I17" s="104">
        <v>28</v>
      </c>
      <c r="J17" s="104"/>
      <c r="K17" s="104">
        <v>0</v>
      </c>
      <c r="L17" s="104">
        <v>0</v>
      </c>
    </row>
    <row r="18" spans="1:12" ht="15" customHeight="1">
      <c r="A18" s="29" t="s">
        <v>97</v>
      </c>
      <c r="B18" s="104">
        <v>5</v>
      </c>
      <c r="C18" s="104">
        <v>3</v>
      </c>
      <c r="D18" s="104"/>
      <c r="E18" s="104">
        <v>1</v>
      </c>
      <c r="F18" s="104">
        <v>1</v>
      </c>
      <c r="G18" s="104"/>
      <c r="H18" s="104">
        <v>11</v>
      </c>
      <c r="I18" s="104">
        <v>10</v>
      </c>
      <c r="J18" s="104"/>
      <c r="K18" s="104">
        <v>0</v>
      </c>
      <c r="L18" s="104">
        <v>1</v>
      </c>
    </row>
    <row r="19" spans="1:12" ht="15" customHeight="1">
      <c r="A19" s="29" t="s">
        <v>98</v>
      </c>
      <c r="B19" s="104">
        <v>1</v>
      </c>
      <c r="C19" s="104">
        <v>1</v>
      </c>
      <c r="D19" s="104"/>
      <c r="E19" s="104">
        <v>9</v>
      </c>
      <c r="F19" s="104">
        <v>1</v>
      </c>
      <c r="G19" s="104"/>
      <c r="H19" s="104">
        <v>3</v>
      </c>
      <c r="I19" s="104">
        <v>23</v>
      </c>
      <c r="J19" s="104"/>
      <c r="K19" s="104">
        <v>1</v>
      </c>
      <c r="L19" s="104">
        <v>8</v>
      </c>
    </row>
    <row r="20" spans="1:12" ht="15" customHeight="1">
      <c r="A20" s="29" t="s">
        <v>99</v>
      </c>
      <c r="B20" s="104">
        <v>1</v>
      </c>
      <c r="C20" s="104">
        <v>3</v>
      </c>
      <c r="D20" s="104"/>
      <c r="E20" s="104">
        <v>1</v>
      </c>
      <c r="F20" s="104">
        <v>1</v>
      </c>
      <c r="G20" s="104"/>
      <c r="H20" s="104">
        <v>12</v>
      </c>
      <c r="I20" s="104">
        <v>6</v>
      </c>
      <c r="J20" s="104"/>
      <c r="K20" s="104">
        <v>0</v>
      </c>
      <c r="L20" s="104">
        <v>0</v>
      </c>
    </row>
    <row r="21" spans="1:12" ht="15" customHeight="1">
      <c r="A21" s="29" t="s">
        <v>100</v>
      </c>
      <c r="B21" s="104">
        <v>1</v>
      </c>
      <c r="C21" s="104">
        <v>1</v>
      </c>
      <c r="D21" s="104"/>
      <c r="E21" s="104">
        <v>8</v>
      </c>
      <c r="F21" s="104">
        <v>1</v>
      </c>
      <c r="G21" s="104"/>
      <c r="H21" s="104">
        <v>11</v>
      </c>
      <c r="I21" s="104">
        <v>17</v>
      </c>
      <c r="J21" s="104"/>
      <c r="K21" s="104">
        <v>0</v>
      </c>
      <c r="L21" s="104">
        <v>7</v>
      </c>
    </row>
    <row r="22" spans="1:12" ht="15" customHeight="1">
      <c r="A22" s="29" t="s">
        <v>101</v>
      </c>
      <c r="B22" s="104">
        <v>3</v>
      </c>
      <c r="C22" s="104">
        <v>2</v>
      </c>
      <c r="D22" s="104"/>
      <c r="E22" s="104">
        <v>0</v>
      </c>
      <c r="F22" s="104">
        <v>0</v>
      </c>
      <c r="G22" s="104"/>
      <c r="H22" s="104">
        <v>4</v>
      </c>
      <c r="I22" s="104">
        <v>6</v>
      </c>
      <c r="J22" s="104"/>
      <c r="K22" s="104">
        <v>2</v>
      </c>
      <c r="L22" s="104">
        <v>0</v>
      </c>
    </row>
    <row r="23" spans="1:12" ht="15" customHeight="1">
      <c r="A23" s="29" t="s">
        <v>102</v>
      </c>
      <c r="B23" s="104">
        <v>1</v>
      </c>
      <c r="C23" s="104">
        <v>2</v>
      </c>
      <c r="D23" s="104"/>
      <c r="E23" s="104">
        <v>2</v>
      </c>
      <c r="F23" s="104">
        <v>3</v>
      </c>
      <c r="G23" s="104"/>
      <c r="H23" s="104">
        <v>11</v>
      </c>
      <c r="I23" s="104">
        <v>16</v>
      </c>
      <c r="J23" s="104"/>
      <c r="K23" s="104">
        <v>1</v>
      </c>
      <c r="L23" s="104">
        <v>4</v>
      </c>
    </row>
    <row r="24" spans="1:12" ht="15" customHeight="1">
      <c r="A24" s="29" t="s">
        <v>103</v>
      </c>
      <c r="B24" s="104">
        <v>0</v>
      </c>
      <c r="C24" s="104">
        <v>1</v>
      </c>
      <c r="D24" s="104"/>
      <c r="E24" s="104">
        <v>0</v>
      </c>
      <c r="F24" s="104">
        <v>0</v>
      </c>
      <c r="G24" s="104"/>
      <c r="H24" s="104">
        <v>1</v>
      </c>
      <c r="I24" s="104">
        <v>8</v>
      </c>
      <c r="J24" s="104"/>
      <c r="K24" s="104">
        <v>0</v>
      </c>
      <c r="L24" s="104">
        <v>0</v>
      </c>
    </row>
    <row r="25" spans="1:12" ht="15" customHeight="1">
      <c r="A25" s="29" t="s">
        <v>104</v>
      </c>
      <c r="B25" s="104">
        <v>0</v>
      </c>
      <c r="C25" s="104">
        <v>0</v>
      </c>
      <c r="D25" s="104"/>
      <c r="E25" s="104">
        <v>0</v>
      </c>
      <c r="F25" s="104">
        <v>0</v>
      </c>
      <c r="G25" s="104"/>
      <c r="H25" s="104">
        <v>2</v>
      </c>
      <c r="I25" s="104">
        <v>4</v>
      </c>
      <c r="J25" s="104"/>
      <c r="K25" s="104">
        <v>0</v>
      </c>
      <c r="L25" s="104">
        <v>0</v>
      </c>
    </row>
    <row r="26" spans="1:12" ht="15" customHeight="1">
      <c r="A26" s="29" t="s">
        <v>105</v>
      </c>
      <c r="B26" s="104">
        <v>1</v>
      </c>
      <c r="C26" s="104">
        <v>1</v>
      </c>
      <c r="D26" s="104"/>
      <c r="E26" s="104">
        <v>0</v>
      </c>
      <c r="F26" s="104">
        <v>1</v>
      </c>
      <c r="G26" s="104"/>
      <c r="H26" s="104">
        <v>0</v>
      </c>
      <c r="I26" s="104">
        <v>6</v>
      </c>
      <c r="J26" s="104"/>
      <c r="K26" s="104">
        <v>16</v>
      </c>
      <c r="L26" s="104">
        <v>0</v>
      </c>
    </row>
    <row r="27" spans="1:12" ht="15" customHeight="1">
      <c r="A27" s="29" t="s">
        <v>106</v>
      </c>
      <c r="B27" s="104">
        <v>5</v>
      </c>
      <c r="C27" s="104">
        <v>5</v>
      </c>
      <c r="D27" s="104"/>
      <c r="E27" s="104">
        <v>0</v>
      </c>
      <c r="F27" s="104">
        <v>7</v>
      </c>
      <c r="G27" s="104"/>
      <c r="H27" s="104">
        <v>6</v>
      </c>
      <c r="I27" s="104">
        <v>21</v>
      </c>
      <c r="J27" s="104"/>
      <c r="K27" s="104">
        <v>0</v>
      </c>
      <c r="L27" s="104">
        <v>0</v>
      </c>
    </row>
    <row r="28" spans="1:12" ht="15" customHeight="1">
      <c r="A28" s="29" t="s">
        <v>107</v>
      </c>
      <c r="B28" s="104">
        <v>0</v>
      </c>
      <c r="C28" s="104">
        <v>0</v>
      </c>
      <c r="D28" s="104"/>
      <c r="E28" s="104">
        <v>1</v>
      </c>
      <c r="F28" s="104">
        <v>0</v>
      </c>
      <c r="G28" s="104"/>
      <c r="H28" s="104">
        <v>8</v>
      </c>
      <c r="I28" s="104">
        <v>7</v>
      </c>
      <c r="J28" s="104"/>
      <c r="K28" s="104">
        <v>0</v>
      </c>
      <c r="L28" s="104">
        <v>0</v>
      </c>
    </row>
    <row r="29" spans="1:12" ht="15" customHeight="1">
      <c r="A29" s="29" t="s">
        <v>108</v>
      </c>
      <c r="B29" s="104">
        <v>8</v>
      </c>
      <c r="C29" s="104">
        <v>3</v>
      </c>
      <c r="D29" s="104"/>
      <c r="E29" s="104">
        <v>7</v>
      </c>
      <c r="F29" s="104">
        <v>3</v>
      </c>
      <c r="G29" s="104"/>
      <c r="H29" s="104">
        <v>9</v>
      </c>
      <c r="I29" s="104">
        <v>5</v>
      </c>
      <c r="J29" s="104"/>
      <c r="K29" s="104">
        <v>3</v>
      </c>
      <c r="L29" s="104">
        <v>1</v>
      </c>
    </row>
    <row r="30" spans="1:12" ht="15" customHeight="1">
      <c r="A30" s="29" t="s">
        <v>109</v>
      </c>
      <c r="B30" s="104">
        <v>6</v>
      </c>
      <c r="C30" s="104">
        <v>2</v>
      </c>
      <c r="D30" s="104"/>
      <c r="E30" s="104">
        <v>7</v>
      </c>
      <c r="F30" s="104">
        <v>2</v>
      </c>
      <c r="G30" s="104"/>
      <c r="H30" s="104">
        <v>8</v>
      </c>
      <c r="I30" s="104">
        <v>12</v>
      </c>
      <c r="J30" s="104"/>
      <c r="K30" s="104">
        <v>0</v>
      </c>
      <c r="L30" s="104">
        <v>1</v>
      </c>
    </row>
    <row r="31" spans="1:12" ht="15" customHeight="1">
      <c r="A31" s="29" t="s">
        <v>110</v>
      </c>
      <c r="B31" s="104">
        <v>0</v>
      </c>
      <c r="C31" s="104">
        <v>0</v>
      </c>
      <c r="D31" s="104"/>
      <c r="E31" s="104">
        <v>0</v>
      </c>
      <c r="F31" s="104">
        <v>1</v>
      </c>
      <c r="G31" s="104"/>
      <c r="H31" s="104">
        <v>2</v>
      </c>
      <c r="I31" s="104">
        <v>4</v>
      </c>
      <c r="J31" s="104"/>
      <c r="K31" s="104">
        <v>0</v>
      </c>
      <c r="L31" s="104">
        <v>0</v>
      </c>
    </row>
    <row r="32" spans="1:12" ht="15" customHeight="1">
      <c r="A32" s="29" t="s">
        <v>111</v>
      </c>
      <c r="B32" s="104">
        <v>0</v>
      </c>
      <c r="C32" s="104">
        <v>1</v>
      </c>
      <c r="D32" s="104"/>
      <c r="E32" s="104">
        <v>0</v>
      </c>
      <c r="F32" s="104">
        <v>0</v>
      </c>
      <c r="G32" s="104"/>
      <c r="H32" s="104">
        <v>1</v>
      </c>
      <c r="I32" s="104">
        <v>2</v>
      </c>
      <c r="J32" s="104"/>
      <c r="K32" s="104">
        <v>0</v>
      </c>
      <c r="L32" s="104">
        <v>0</v>
      </c>
    </row>
    <row r="33" spans="1:27" ht="15" customHeight="1">
      <c r="A33" s="29" t="s">
        <v>112</v>
      </c>
      <c r="B33" s="104">
        <v>1</v>
      </c>
      <c r="C33" s="104">
        <v>0</v>
      </c>
      <c r="D33" s="104"/>
      <c r="E33" s="104">
        <v>1</v>
      </c>
      <c r="F33" s="104">
        <v>0</v>
      </c>
      <c r="G33" s="104"/>
      <c r="H33" s="104">
        <v>5</v>
      </c>
      <c r="I33" s="104">
        <v>1</v>
      </c>
      <c r="J33" s="104"/>
      <c r="K33" s="104">
        <v>0</v>
      </c>
      <c r="L33" s="104">
        <v>0</v>
      </c>
    </row>
    <row r="34" spans="1:27" ht="15" customHeight="1">
      <c r="A34" s="29" t="s">
        <v>113</v>
      </c>
      <c r="B34" s="104">
        <v>0</v>
      </c>
      <c r="C34" s="104">
        <v>2</v>
      </c>
      <c r="D34" s="104"/>
      <c r="E34" s="104">
        <v>0</v>
      </c>
      <c r="F34" s="104">
        <v>2</v>
      </c>
      <c r="G34" s="104"/>
      <c r="H34" s="104">
        <v>14</v>
      </c>
      <c r="I34" s="104">
        <v>3</v>
      </c>
      <c r="J34" s="104"/>
      <c r="K34" s="104">
        <v>0</v>
      </c>
      <c r="L34" s="104">
        <v>0</v>
      </c>
    </row>
    <row r="35" spans="1:27" ht="15" customHeight="1">
      <c r="A35" s="29" t="s">
        <v>114</v>
      </c>
      <c r="B35" s="104">
        <v>0</v>
      </c>
      <c r="C35" s="104">
        <v>5</v>
      </c>
      <c r="D35" s="104"/>
      <c r="E35" s="104">
        <v>1</v>
      </c>
      <c r="F35" s="104">
        <v>3</v>
      </c>
      <c r="G35" s="104"/>
      <c r="H35" s="104">
        <v>3</v>
      </c>
      <c r="I35" s="104">
        <v>16</v>
      </c>
      <c r="J35" s="104"/>
      <c r="K35" s="104">
        <v>3</v>
      </c>
      <c r="L35" s="104">
        <v>1</v>
      </c>
    </row>
    <row r="36" spans="1:27" ht="15" customHeight="1" thickBot="1">
      <c r="A36" s="116" t="s">
        <v>115</v>
      </c>
      <c r="B36" s="117">
        <v>4</v>
      </c>
      <c r="C36" s="117">
        <v>1</v>
      </c>
      <c r="D36" s="117"/>
      <c r="E36" s="117">
        <v>4</v>
      </c>
      <c r="F36" s="117">
        <v>1</v>
      </c>
      <c r="G36" s="117"/>
      <c r="H36" s="117">
        <v>0</v>
      </c>
      <c r="I36" s="117">
        <v>3</v>
      </c>
      <c r="J36" s="117"/>
      <c r="K36" s="117">
        <v>0</v>
      </c>
      <c r="L36" s="117">
        <v>0</v>
      </c>
    </row>
    <row r="37" spans="1:27" ht="42" customHeight="1">
      <c r="A37" s="196" t="s">
        <v>421</v>
      </c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89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</row>
    <row r="38" spans="1:27" ht="15" customHeight="1">
      <c r="A38" s="186" t="s">
        <v>566</v>
      </c>
      <c r="B38" s="186"/>
      <c r="C38" s="186"/>
      <c r="D38" s="186"/>
      <c r="E38" s="186"/>
      <c r="F38" s="186"/>
      <c r="G38" s="186"/>
      <c r="H38" s="186"/>
      <c r="I38" s="186"/>
      <c r="J38" s="186"/>
      <c r="K38" s="186"/>
      <c r="L38" s="45"/>
    </row>
    <row r="39" spans="1:27" ht="15" customHeight="1">
      <c r="A39" s="186"/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45"/>
    </row>
  </sheetData>
  <mergeCells count="14">
    <mergeCell ref="N2:N3"/>
    <mergeCell ref="A37:K37"/>
    <mergeCell ref="A1:L1"/>
    <mergeCell ref="A2:L2"/>
    <mergeCell ref="A3:L3"/>
    <mergeCell ref="A4:L4"/>
    <mergeCell ref="A6:A8"/>
    <mergeCell ref="A38:K38"/>
    <mergeCell ref="A39:K39"/>
    <mergeCell ref="B6:L6"/>
    <mergeCell ref="B7:C7"/>
    <mergeCell ref="E7:F7"/>
    <mergeCell ref="H7:I7"/>
    <mergeCell ref="K7:L7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4" orientation="landscape" verticalDpi="30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showGridLines="0" workbookViewId="0">
      <selection activeCell="K17" sqref="K17"/>
    </sheetView>
  </sheetViews>
  <sheetFormatPr baseColWidth="10" defaultRowHeight="15" customHeight="1"/>
  <cols>
    <col min="1" max="1" width="20.42578125" style="8" bestFit="1" customWidth="1"/>
    <col min="2" max="3" width="6.28515625" style="8" bestFit="1" customWidth="1"/>
    <col min="4" max="4" width="5" style="8" bestFit="1" customWidth="1"/>
    <col min="5" max="5" width="6.28515625" style="8" bestFit="1" customWidth="1"/>
    <col min="6" max="6" width="1.7109375" style="8" customWidth="1"/>
    <col min="7" max="7" width="7.28515625" style="8" bestFit="1" customWidth="1"/>
    <col min="8" max="8" width="8.140625" style="8" bestFit="1" customWidth="1"/>
    <col min="9" max="9" width="7.42578125" style="8" bestFit="1" customWidth="1"/>
    <col min="10" max="10" width="1.7109375" style="8" customWidth="1"/>
    <col min="11" max="11" width="6.28515625" style="8" bestFit="1" customWidth="1"/>
    <col min="12" max="12" width="8.140625" style="8" bestFit="1" customWidth="1"/>
    <col min="13" max="13" width="7.42578125" style="8" bestFit="1" customWidth="1"/>
    <col min="14" max="14" width="1.7109375" style="8" customWidth="1"/>
    <col min="15" max="15" width="4.85546875" style="8" bestFit="1" customWidth="1"/>
    <col min="16" max="16" width="8.140625" style="8" bestFit="1" customWidth="1"/>
    <col min="17" max="17" width="7.42578125" style="8" bestFit="1" customWidth="1"/>
    <col min="18" max="18" width="1.7109375" style="8" customWidth="1"/>
    <col min="19" max="19" width="6.5703125" style="8" bestFit="1" customWidth="1"/>
    <col min="20" max="20" width="8.28515625" style="6" bestFit="1" customWidth="1"/>
    <col min="21" max="21" width="7.5703125" style="6" bestFit="1" customWidth="1"/>
    <col min="22" max="22" width="11.42578125" style="6"/>
  </cols>
  <sheetData>
    <row r="1" spans="1:24" s="6" customFormat="1" ht="15" customHeight="1">
      <c r="A1" s="233" t="s">
        <v>472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8"/>
      <c r="W1" s="8"/>
      <c r="X1" s="8"/>
    </row>
    <row r="2" spans="1:24" s="6" customFormat="1" ht="15" customHeight="1">
      <c r="A2" s="233" t="s">
        <v>470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8"/>
      <c r="W2" s="178" t="s">
        <v>47</v>
      </c>
      <c r="X2" s="8"/>
    </row>
    <row r="3" spans="1:24" s="6" customFormat="1" ht="15" customHeight="1">
      <c r="A3" s="233" t="s">
        <v>193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8"/>
      <c r="W3" s="178"/>
      <c r="X3" s="8"/>
    </row>
    <row r="4" spans="1:24" s="6" customFormat="1" ht="15" customHeight="1">
      <c r="A4" s="233" t="s">
        <v>79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8"/>
      <c r="W4" s="8"/>
      <c r="X4" s="8"/>
    </row>
    <row r="5" spans="1:24" s="6" customFormat="1" ht="15" customHeight="1">
      <c r="A5" s="233" t="s">
        <v>80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8"/>
      <c r="W5" s="8"/>
      <c r="X5" s="8"/>
    </row>
    <row r="6" spans="1:24" ht="15" customHeight="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T6" s="8"/>
      <c r="U6" s="8"/>
    </row>
    <row r="7" spans="1:24" ht="15" customHeight="1">
      <c r="A7" s="229" t="s">
        <v>62</v>
      </c>
      <c r="B7" s="232" t="s">
        <v>425</v>
      </c>
      <c r="C7" s="232"/>
      <c r="D7" s="232"/>
      <c r="E7" s="232"/>
      <c r="F7" s="49"/>
      <c r="G7" s="231" t="s">
        <v>426</v>
      </c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</row>
    <row r="8" spans="1:24" ht="15" customHeight="1">
      <c r="A8" s="229"/>
      <c r="B8" s="231"/>
      <c r="C8" s="231"/>
      <c r="D8" s="231"/>
      <c r="E8" s="231"/>
      <c r="F8" s="113"/>
      <c r="G8" s="230">
        <v>2018</v>
      </c>
      <c r="H8" s="230"/>
      <c r="I8" s="230"/>
      <c r="J8" s="114"/>
      <c r="K8" s="230">
        <v>2019</v>
      </c>
      <c r="L8" s="230"/>
      <c r="M8" s="230"/>
      <c r="N8" s="114"/>
      <c r="O8" s="230">
        <v>2020</v>
      </c>
      <c r="P8" s="230"/>
      <c r="Q8" s="230"/>
      <c r="R8" s="114"/>
      <c r="S8" s="230">
        <v>2021</v>
      </c>
      <c r="T8" s="230"/>
      <c r="U8" s="230"/>
    </row>
    <row r="9" spans="1:24" ht="15" customHeight="1">
      <c r="A9" s="229"/>
      <c r="B9" s="46">
        <v>2018</v>
      </c>
      <c r="C9" s="46">
        <v>2019</v>
      </c>
      <c r="D9" s="46">
        <v>2020</v>
      </c>
      <c r="E9" s="46">
        <v>2021</v>
      </c>
      <c r="F9" s="46"/>
      <c r="G9" s="112" t="s">
        <v>63</v>
      </c>
      <c r="H9" s="112" t="s">
        <v>160</v>
      </c>
      <c r="I9" s="112" t="s">
        <v>161</v>
      </c>
      <c r="J9" s="114"/>
      <c r="K9" s="112" t="s">
        <v>63</v>
      </c>
      <c r="L9" s="112" t="s">
        <v>160</v>
      </c>
      <c r="M9" s="112" t="s">
        <v>161</v>
      </c>
      <c r="N9" s="114"/>
      <c r="O9" s="112" t="s">
        <v>63</v>
      </c>
      <c r="P9" s="112" t="s">
        <v>160</v>
      </c>
      <c r="Q9" s="112" t="s">
        <v>161</v>
      </c>
      <c r="R9" s="114"/>
      <c r="S9" s="112" t="s">
        <v>63</v>
      </c>
      <c r="T9" s="112" t="s">
        <v>160</v>
      </c>
      <c r="U9" s="112" t="s">
        <v>161</v>
      </c>
    </row>
    <row r="10" spans="1:24" ht="15" customHeight="1">
      <c r="A10" s="30" t="s">
        <v>189</v>
      </c>
      <c r="B10" s="115">
        <v>200</v>
      </c>
      <c r="C10" s="115">
        <v>228</v>
      </c>
      <c r="D10" s="115">
        <v>10</v>
      </c>
      <c r="E10" s="115">
        <f>SUM(E11:E19)</f>
        <v>62</v>
      </c>
      <c r="F10" s="115"/>
      <c r="G10" s="115">
        <v>1901</v>
      </c>
      <c r="H10" s="115">
        <v>1183</v>
      </c>
      <c r="I10" s="115">
        <v>718</v>
      </c>
      <c r="J10" s="95"/>
      <c r="K10" s="115">
        <v>381</v>
      </c>
      <c r="L10" s="115">
        <v>337</v>
      </c>
      <c r="M10" s="115">
        <v>44</v>
      </c>
      <c r="N10" s="95"/>
      <c r="O10" s="115">
        <v>10</v>
      </c>
      <c r="P10" s="115">
        <v>9</v>
      </c>
      <c r="Q10" s="115">
        <v>1</v>
      </c>
      <c r="R10" s="29"/>
      <c r="S10" s="115">
        <f>SUM(S11:S19)</f>
        <v>67</v>
      </c>
      <c r="T10" s="115">
        <f t="shared" ref="T10:U10" si="0">SUM(T11:T19)</f>
        <v>54</v>
      </c>
      <c r="U10" s="115">
        <f t="shared" si="0"/>
        <v>13</v>
      </c>
    </row>
    <row r="11" spans="1:24" ht="15" customHeight="1">
      <c r="A11" s="29" t="s">
        <v>336</v>
      </c>
      <c r="B11" s="104">
        <v>28</v>
      </c>
      <c r="C11" s="104">
        <v>2</v>
      </c>
      <c r="D11" s="104">
        <v>0</v>
      </c>
      <c r="E11" s="104">
        <v>1</v>
      </c>
      <c r="F11" s="104"/>
      <c r="G11" s="104">
        <v>41</v>
      </c>
      <c r="H11" s="104">
        <v>21</v>
      </c>
      <c r="I11" s="104">
        <v>20</v>
      </c>
      <c r="J11" s="95"/>
      <c r="K11" s="104">
        <v>2</v>
      </c>
      <c r="L11" s="104">
        <v>1</v>
      </c>
      <c r="M11" s="104">
        <v>1</v>
      </c>
      <c r="N11" s="95"/>
      <c r="O11" s="104">
        <v>0</v>
      </c>
      <c r="P11" s="104">
        <v>0</v>
      </c>
      <c r="Q11" s="104">
        <v>0</v>
      </c>
      <c r="R11" s="29"/>
      <c r="S11" s="104">
        <v>1</v>
      </c>
      <c r="T11" s="104">
        <v>0</v>
      </c>
      <c r="U11" s="104">
        <v>1</v>
      </c>
    </row>
    <row r="12" spans="1:24" ht="15" customHeight="1">
      <c r="A12" s="29" t="s">
        <v>68</v>
      </c>
      <c r="B12" s="104">
        <v>41</v>
      </c>
      <c r="C12" s="104">
        <v>71</v>
      </c>
      <c r="D12" s="104">
        <v>0</v>
      </c>
      <c r="E12" s="104">
        <v>20</v>
      </c>
      <c r="F12" s="104"/>
      <c r="G12" s="104">
        <v>199</v>
      </c>
      <c r="H12" s="104">
        <v>116</v>
      </c>
      <c r="I12" s="104">
        <v>83</v>
      </c>
      <c r="J12" s="95"/>
      <c r="K12" s="104">
        <v>149</v>
      </c>
      <c r="L12" s="104">
        <v>126</v>
      </c>
      <c r="M12" s="104">
        <v>23</v>
      </c>
      <c r="N12" s="95"/>
      <c r="O12" s="104">
        <v>0</v>
      </c>
      <c r="P12" s="104">
        <v>0</v>
      </c>
      <c r="Q12" s="104">
        <v>0</v>
      </c>
      <c r="R12" s="29"/>
      <c r="S12" s="104">
        <v>23</v>
      </c>
      <c r="T12" s="104">
        <v>15</v>
      </c>
      <c r="U12" s="104">
        <v>8</v>
      </c>
    </row>
    <row r="13" spans="1:24" ht="15" customHeight="1">
      <c r="A13" s="29" t="s">
        <v>69</v>
      </c>
      <c r="B13" s="104">
        <v>0</v>
      </c>
      <c r="C13" s="104">
        <v>0</v>
      </c>
      <c r="D13" s="104">
        <v>0</v>
      </c>
      <c r="E13" s="104">
        <v>0</v>
      </c>
      <c r="F13" s="104"/>
      <c r="G13" s="104">
        <v>0</v>
      </c>
      <c r="H13" s="104">
        <v>0</v>
      </c>
      <c r="I13" s="104">
        <v>0</v>
      </c>
      <c r="J13" s="95"/>
      <c r="K13" s="104">
        <v>1</v>
      </c>
      <c r="L13" s="104">
        <v>1</v>
      </c>
      <c r="M13" s="104">
        <v>0</v>
      </c>
      <c r="N13" s="95"/>
      <c r="O13" s="104">
        <v>0</v>
      </c>
      <c r="P13" s="104">
        <v>0</v>
      </c>
      <c r="Q13" s="104">
        <v>0</v>
      </c>
      <c r="R13" s="29"/>
      <c r="S13" s="104">
        <v>0</v>
      </c>
      <c r="T13" s="104">
        <v>0</v>
      </c>
      <c r="U13" s="104">
        <v>0</v>
      </c>
    </row>
    <row r="14" spans="1:24" ht="15" customHeight="1">
      <c r="A14" s="29" t="s">
        <v>70</v>
      </c>
      <c r="B14" s="104">
        <v>116</v>
      </c>
      <c r="C14" s="104">
        <v>150</v>
      </c>
      <c r="D14" s="104">
        <v>7</v>
      </c>
      <c r="E14" s="104">
        <v>41</v>
      </c>
      <c r="F14" s="104"/>
      <c r="G14" s="104">
        <v>1555</v>
      </c>
      <c r="H14" s="104">
        <v>959</v>
      </c>
      <c r="I14" s="104">
        <v>596</v>
      </c>
      <c r="J14" s="95"/>
      <c r="K14" s="104">
        <v>214</v>
      </c>
      <c r="L14" s="104">
        <v>196</v>
      </c>
      <c r="M14" s="104">
        <v>18</v>
      </c>
      <c r="N14" s="95"/>
      <c r="O14" s="104">
        <v>7</v>
      </c>
      <c r="P14" s="104">
        <v>7</v>
      </c>
      <c r="Q14" s="104">
        <v>0</v>
      </c>
      <c r="R14" s="29"/>
      <c r="S14" s="104">
        <v>43</v>
      </c>
      <c r="T14" s="104">
        <v>39</v>
      </c>
      <c r="U14" s="104">
        <v>4</v>
      </c>
    </row>
    <row r="15" spans="1:24" ht="15" customHeight="1">
      <c r="A15" s="29" t="s">
        <v>71</v>
      </c>
      <c r="B15" s="104">
        <v>5</v>
      </c>
      <c r="C15" s="104">
        <v>0</v>
      </c>
      <c r="D15" s="104">
        <v>1</v>
      </c>
      <c r="E15" s="104">
        <v>0</v>
      </c>
      <c r="F15" s="104"/>
      <c r="G15" s="104">
        <v>58</v>
      </c>
      <c r="H15" s="104">
        <v>56</v>
      </c>
      <c r="I15" s="104">
        <v>2</v>
      </c>
      <c r="J15" s="95"/>
      <c r="K15" s="104">
        <v>4</v>
      </c>
      <c r="L15" s="104">
        <v>3</v>
      </c>
      <c r="M15" s="104">
        <v>1</v>
      </c>
      <c r="N15" s="95"/>
      <c r="O15" s="104">
        <v>1</v>
      </c>
      <c r="P15" s="104">
        <v>1</v>
      </c>
      <c r="Q15" s="104">
        <v>0</v>
      </c>
      <c r="R15" s="29"/>
      <c r="S15" s="104">
        <v>0</v>
      </c>
      <c r="T15" s="104">
        <v>0</v>
      </c>
      <c r="U15" s="104">
        <v>0</v>
      </c>
    </row>
    <row r="16" spans="1:24" ht="15" customHeight="1">
      <c r="A16" s="29" t="s">
        <v>72</v>
      </c>
      <c r="B16" s="104">
        <v>1</v>
      </c>
      <c r="C16" s="104">
        <v>2</v>
      </c>
      <c r="D16" s="104">
        <v>1</v>
      </c>
      <c r="E16" s="104">
        <v>0</v>
      </c>
      <c r="F16" s="104"/>
      <c r="G16" s="104">
        <v>3</v>
      </c>
      <c r="H16" s="104">
        <v>3</v>
      </c>
      <c r="I16" s="104">
        <v>0</v>
      </c>
      <c r="J16" s="95"/>
      <c r="K16" s="104">
        <v>3</v>
      </c>
      <c r="L16" s="104">
        <v>3</v>
      </c>
      <c r="M16" s="104">
        <v>0</v>
      </c>
      <c r="N16" s="95"/>
      <c r="O16" s="104">
        <v>1</v>
      </c>
      <c r="P16" s="104">
        <v>1</v>
      </c>
      <c r="Q16" s="104">
        <v>0</v>
      </c>
      <c r="R16" s="29"/>
      <c r="S16" s="104">
        <v>0</v>
      </c>
      <c r="T16" s="104">
        <v>0</v>
      </c>
      <c r="U16" s="104">
        <v>0</v>
      </c>
    </row>
    <row r="17" spans="1:21" ht="15" customHeight="1">
      <c r="A17" s="29" t="s">
        <v>73</v>
      </c>
      <c r="B17" s="104">
        <v>7</v>
      </c>
      <c r="C17" s="104">
        <v>3</v>
      </c>
      <c r="D17" s="104">
        <v>1</v>
      </c>
      <c r="E17" s="104">
        <v>0</v>
      </c>
      <c r="F17" s="104"/>
      <c r="G17" s="104">
        <v>44</v>
      </c>
      <c r="H17" s="104">
        <v>27</v>
      </c>
      <c r="I17" s="104">
        <v>17</v>
      </c>
      <c r="J17" s="95"/>
      <c r="K17" s="104">
        <v>8</v>
      </c>
      <c r="L17" s="104">
        <v>7</v>
      </c>
      <c r="M17" s="104">
        <v>1</v>
      </c>
      <c r="N17" s="95"/>
      <c r="O17" s="104">
        <v>1</v>
      </c>
      <c r="P17" s="104">
        <v>0</v>
      </c>
      <c r="Q17" s="104">
        <v>1</v>
      </c>
      <c r="R17" s="29"/>
      <c r="S17" s="104">
        <v>0</v>
      </c>
      <c r="T17" s="104">
        <v>0</v>
      </c>
      <c r="U17" s="104">
        <v>0</v>
      </c>
    </row>
    <row r="18" spans="1:21" ht="15" customHeight="1">
      <c r="A18" s="29" t="s">
        <v>74</v>
      </c>
      <c r="B18" s="104">
        <v>0</v>
      </c>
      <c r="C18" s="104">
        <v>0</v>
      </c>
      <c r="D18" s="104">
        <v>0</v>
      </c>
      <c r="E18" s="104">
        <v>0</v>
      </c>
      <c r="F18" s="104"/>
      <c r="G18" s="104">
        <v>0</v>
      </c>
      <c r="H18" s="104">
        <v>0</v>
      </c>
      <c r="I18" s="104">
        <v>0</v>
      </c>
      <c r="J18" s="95"/>
      <c r="K18" s="104">
        <v>0</v>
      </c>
      <c r="L18" s="104">
        <v>0</v>
      </c>
      <c r="M18" s="104">
        <v>0</v>
      </c>
      <c r="N18" s="95"/>
      <c r="O18" s="104">
        <v>0</v>
      </c>
      <c r="P18" s="104">
        <v>0</v>
      </c>
      <c r="Q18" s="104">
        <v>0</v>
      </c>
      <c r="R18" s="29"/>
      <c r="S18" s="104">
        <v>0</v>
      </c>
      <c r="T18" s="104">
        <v>0</v>
      </c>
      <c r="U18" s="104">
        <v>0</v>
      </c>
    </row>
    <row r="19" spans="1:21" ht="15" customHeight="1" thickBot="1">
      <c r="A19" s="116" t="s">
        <v>181</v>
      </c>
      <c r="B19" s="117">
        <v>2</v>
      </c>
      <c r="C19" s="117">
        <v>0</v>
      </c>
      <c r="D19" s="117">
        <v>0</v>
      </c>
      <c r="E19" s="117">
        <v>0</v>
      </c>
      <c r="F19" s="117"/>
      <c r="G19" s="117">
        <v>1</v>
      </c>
      <c r="H19" s="117">
        <v>1</v>
      </c>
      <c r="I19" s="117">
        <v>0</v>
      </c>
      <c r="J19" s="118"/>
      <c r="K19" s="117">
        <v>0</v>
      </c>
      <c r="L19" s="117">
        <v>0</v>
      </c>
      <c r="M19" s="117">
        <v>0</v>
      </c>
      <c r="N19" s="118"/>
      <c r="O19" s="117">
        <v>0</v>
      </c>
      <c r="P19" s="117">
        <v>0</v>
      </c>
      <c r="Q19" s="117">
        <v>0</v>
      </c>
      <c r="R19" s="116"/>
      <c r="S19" s="117">
        <v>0</v>
      </c>
      <c r="T19" s="117">
        <v>0</v>
      </c>
      <c r="U19" s="117">
        <v>0</v>
      </c>
    </row>
    <row r="20" spans="1:21" ht="15" customHeight="1">
      <c r="A20" s="234" t="s">
        <v>562</v>
      </c>
      <c r="B20" s="234"/>
      <c r="C20" s="234"/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</row>
    <row r="21" spans="1:21" ht="15" customHeight="1">
      <c r="A21" s="221" t="s">
        <v>76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</row>
    <row r="22" spans="1:21" ht="15" customHeight="1">
      <c r="A22" s="221" t="s">
        <v>542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</row>
    <row r="23" spans="1:21" ht="15" customHeight="1">
      <c r="A23" s="221" t="s">
        <v>570</v>
      </c>
      <c r="B23" s="221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</row>
  </sheetData>
  <mergeCells count="17">
    <mergeCell ref="A23:U23"/>
    <mergeCell ref="W2:W3"/>
    <mergeCell ref="A20:U20"/>
    <mergeCell ref="A21:U21"/>
    <mergeCell ref="A22:U22"/>
    <mergeCell ref="A7:A9"/>
    <mergeCell ref="B7:E8"/>
    <mergeCell ref="G7:U7"/>
    <mergeCell ref="G8:I8"/>
    <mergeCell ref="K8:M8"/>
    <mergeCell ref="O8:Q8"/>
    <mergeCell ref="S8:U8"/>
    <mergeCell ref="A1:U1"/>
    <mergeCell ref="A2:U2"/>
    <mergeCell ref="A3:U3"/>
    <mergeCell ref="A4:U4"/>
    <mergeCell ref="A5:U5"/>
  </mergeCells>
  <hyperlinks>
    <hyperlink ref="W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8" orientation="landscape" verticalDpi="30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showGridLines="0" workbookViewId="0">
      <selection activeCell="K17" sqref="K17"/>
    </sheetView>
  </sheetViews>
  <sheetFormatPr baseColWidth="10" defaultRowHeight="15" customHeight="1"/>
  <cols>
    <col min="1" max="1" width="18" style="8" customWidth="1"/>
    <col min="2" max="3" width="6.28515625" style="8" bestFit="1" customWidth="1"/>
    <col min="4" max="5" width="5" style="8" bestFit="1" customWidth="1"/>
    <col min="6" max="6" width="1.7109375" style="8" customWidth="1"/>
    <col min="7" max="7" width="7.28515625" style="8" bestFit="1" customWidth="1"/>
    <col min="8" max="8" width="8.140625" style="8" bestFit="1" customWidth="1"/>
    <col min="9" max="9" width="7.42578125" style="8" bestFit="1" customWidth="1"/>
    <col min="10" max="10" width="1.7109375" style="8" customWidth="1"/>
    <col min="11" max="11" width="6.28515625" style="8" bestFit="1" customWidth="1"/>
    <col min="12" max="12" width="8.140625" style="8" bestFit="1" customWidth="1"/>
    <col min="13" max="13" width="7.42578125" style="8" bestFit="1" customWidth="1"/>
    <col min="14" max="14" width="1.7109375" style="8" customWidth="1"/>
    <col min="15" max="15" width="4.85546875" style="8" bestFit="1" customWidth="1"/>
    <col min="16" max="16" width="8.140625" style="8" bestFit="1" customWidth="1"/>
    <col min="17" max="17" width="7.42578125" style="8" bestFit="1" customWidth="1"/>
    <col min="18" max="18" width="1.7109375" style="8" customWidth="1"/>
    <col min="19" max="19" width="4.85546875" style="8" bestFit="1" customWidth="1"/>
    <col min="20" max="20" width="8.140625" style="6" bestFit="1" customWidth="1"/>
    <col min="21" max="21" width="7.42578125" style="6" bestFit="1" customWidth="1"/>
    <col min="22" max="22" width="11.42578125" style="6"/>
  </cols>
  <sheetData>
    <row r="1" spans="1:24" s="6" customFormat="1" ht="15" customHeight="1">
      <c r="A1" s="233" t="s">
        <v>475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8"/>
      <c r="W1" s="8"/>
      <c r="X1" s="8"/>
    </row>
    <row r="2" spans="1:24" s="6" customFormat="1" ht="15" customHeight="1">
      <c r="A2" s="233" t="s">
        <v>473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8"/>
      <c r="W2" s="178" t="s">
        <v>47</v>
      </c>
      <c r="X2" s="8"/>
    </row>
    <row r="3" spans="1:24" s="6" customFormat="1" ht="15" customHeight="1">
      <c r="A3" s="233" t="s">
        <v>241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8"/>
      <c r="W3" s="178"/>
      <c r="X3" s="8"/>
    </row>
    <row r="4" spans="1:24" s="6" customFormat="1" ht="15" customHeight="1">
      <c r="A4" s="233" t="s">
        <v>474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8"/>
      <c r="W4" s="8"/>
      <c r="X4" s="8"/>
    </row>
    <row r="5" spans="1:24" s="6" customFormat="1" ht="15" customHeight="1">
      <c r="A5" s="233" t="s">
        <v>80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8"/>
      <c r="W5" s="8"/>
      <c r="X5" s="8"/>
    </row>
    <row r="6" spans="1:24" ht="15" customHeight="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T6" s="8"/>
      <c r="U6" s="8"/>
    </row>
    <row r="7" spans="1:24" ht="15" customHeight="1">
      <c r="A7" s="229" t="s">
        <v>88</v>
      </c>
      <c r="B7" s="232" t="s">
        <v>425</v>
      </c>
      <c r="C7" s="232"/>
      <c r="D7" s="232"/>
      <c r="E7" s="232"/>
      <c r="F7" s="49"/>
      <c r="G7" s="231" t="s">
        <v>426</v>
      </c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</row>
    <row r="8" spans="1:24" ht="15" customHeight="1">
      <c r="A8" s="229"/>
      <c r="B8" s="231"/>
      <c r="C8" s="231"/>
      <c r="D8" s="231"/>
      <c r="E8" s="231"/>
      <c r="F8" s="113"/>
      <c r="G8" s="230">
        <v>2018</v>
      </c>
      <c r="H8" s="230"/>
      <c r="I8" s="230"/>
      <c r="J8" s="114"/>
      <c r="K8" s="230">
        <v>2019</v>
      </c>
      <c r="L8" s="230"/>
      <c r="M8" s="230"/>
      <c r="N8" s="114"/>
      <c r="O8" s="230">
        <v>2020</v>
      </c>
      <c r="P8" s="230"/>
      <c r="Q8" s="230"/>
      <c r="R8" s="114"/>
      <c r="S8" s="230">
        <v>2021</v>
      </c>
      <c r="T8" s="230"/>
      <c r="U8" s="230"/>
    </row>
    <row r="9" spans="1:24" ht="15" customHeight="1">
      <c r="A9" s="229"/>
      <c r="B9" s="46">
        <v>2018</v>
      </c>
      <c r="C9" s="46">
        <v>2019</v>
      </c>
      <c r="D9" s="46">
        <v>2020</v>
      </c>
      <c r="E9" s="46">
        <v>2021</v>
      </c>
      <c r="F9" s="46"/>
      <c r="G9" s="112" t="s">
        <v>63</v>
      </c>
      <c r="H9" s="112" t="s">
        <v>160</v>
      </c>
      <c r="I9" s="112" t="s">
        <v>161</v>
      </c>
      <c r="J9" s="114"/>
      <c r="K9" s="112" t="s">
        <v>63</v>
      </c>
      <c r="L9" s="112" t="s">
        <v>160</v>
      </c>
      <c r="M9" s="112" t="s">
        <v>161</v>
      </c>
      <c r="N9" s="114"/>
      <c r="O9" s="112" t="s">
        <v>63</v>
      </c>
      <c r="P9" s="112" t="s">
        <v>160</v>
      </c>
      <c r="Q9" s="112" t="s">
        <v>161</v>
      </c>
      <c r="R9" s="114"/>
      <c r="S9" s="112" t="s">
        <v>63</v>
      </c>
      <c r="T9" s="112" t="s">
        <v>160</v>
      </c>
      <c r="U9" s="112" t="s">
        <v>161</v>
      </c>
    </row>
    <row r="10" spans="1:24" ht="15" customHeight="1">
      <c r="A10" s="30" t="s">
        <v>63</v>
      </c>
      <c r="B10" s="115">
        <v>200</v>
      </c>
      <c r="C10" s="115">
        <v>228</v>
      </c>
      <c r="D10" s="115">
        <v>10</v>
      </c>
      <c r="E10" s="115">
        <v>62</v>
      </c>
      <c r="F10" s="115"/>
      <c r="G10" s="115">
        <v>1901</v>
      </c>
      <c r="H10" s="115">
        <v>1183</v>
      </c>
      <c r="I10" s="115">
        <v>718</v>
      </c>
      <c r="J10" s="95"/>
      <c r="K10" s="115">
        <v>381</v>
      </c>
      <c r="L10" s="115">
        <v>337</v>
      </c>
      <c r="M10" s="115">
        <v>44</v>
      </c>
      <c r="N10" s="95"/>
      <c r="O10" s="115">
        <v>10</v>
      </c>
      <c r="P10" s="115">
        <v>9</v>
      </c>
      <c r="Q10" s="115">
        <v>1</v>
      </c>
      <c r="R10" s="29"/>
      <c r="S10" s="142">
        <v>67</v>
      </c>
      <c r="T10" s="143">
        <v>54</v>
      </c>
      <c r="U10" s="143">
        <v>13</v>
      </c>
    </row>
    <row r="11" spans="1:24" ht="15" customHeight="1">
      <c r="A11" s="29" t="s">
        <v>89</v>
      </c>
      <c r="B11" s="104">
        <v>6</v>
      </c>
      <c r="C11" s="104">
        <v>20</v>
      </c>
      <c r="D11" s="104">
        <v>3</v>
      </c>
      <c r="E11" s="104">
        <v>4</v>
      </c>
      <c r="F11" s="104"/>
      <c r="G11" s="104">
        <v>23</v>
      </c>
      <c r="H11" s="104">
        <v>19</v>
      </c>
      <c r="I11" s="104">
        <v>4</v>
      </c>
      <c r="J11" s="95"/>
      <c r="K11" s="104">
        <v>41</v>
      </c>
      <c r="L11" s="104">
        <v>36</v>
      </c>
      <c r="M11" s="104">
        <v>5</v>
      </c>
      <c r="N11" s="95"/>
      <c r="O11" s="104">
        <v>3</v>
      </c>
      <c r="P11" s="104">
        <v>2</v>
      </c>
      <c r="Q11" s="104">
        <v>1</v>
      </c>
      <c r="R11" s="29"/>
      <c r="S11" s="129">
        <v>4</v>
      </c>
      <c r="T11" s="139">
        <v>3</v>
      </c>
      <c r="U11" s="139">
        <v>1</v>
      </c>
    </row>
    <row r="12" spans="1:24" ht="15" customHeight="1">
      <c r="A12" s="29" t="s">
        <v>90</v>
      </c>
      <c r="B12" s="104">
        <v>9</v>
      </c>
      <c r="C12" s="104">
        <v>12</v>
      </c>
      <c r="D12" s="104">
        <v>0</v>
      </c>
      <c r="E12" s="104">
        <v>3</v>
      </c>
      <c r="F12" s="104"/>
      <c r="G12" s="104">
        <v>14</v>
      </c>
      <c r="H12" s="104">
        <v>13</v>
      </c>
      <c r="I12" s="104">
        <v>1</v>
      </c>
      <c r="J12" s="95"/>
      <c r="K12" s="104">
        <v>17</v>
      </c>
      <c r="L12" s="104">
        <v>13</v>
      </c>
      <c r="M12" s="104">
        <v>4</v>
      </c>
      <c r="N12" s="95"/>
      <c r="O12" s="104">
        <v>0</v>
      </c>
      <c r="P12" s="104">
        <v>0</v>
      </c>
      <c r="Q12" s="104">
        <v>0</v>
      </c>
      <c r="R12" s="29"/>
      <c r="S12" s="129">
        <v>4</v>
      </c>
      <c r="T12" s="139">
        <v>3</v>
      </c>
      <c r="U12" s="139">
        <v>1</v>
      </c>
    </row>
    <row r="13" spans="1:24" ht="15" customHeight="1">
      <c r="A13" s="29" t="s">
        <v>91</v>
      </c>
      <c r="B13" s="104">
        <v>17</v>
      </c>
      <c r="C13" s="104">
        <v>27</v>
      </c>
      <c r="D13" s="104">
        <v>0</v>
      </c>
      <c r="E13" s="104">
        <v>3</v>
      </c>
      <c r="F13" s="104"/>
      <c r="G13" s="104">
        <v>366</v>
      </c>
      <c r="H13" s="104">
        <v>289</v>
      </c>
      <c r="I13" s="104">
        <v>77</v>
      </c>
      <c r="J13" s="95"/>
      <c r="K13" s="104">
        <v>17</v>
      </c>
      <c r="L13" s="104">
        <v>14</v>
      </c>
      <c r="M13" s="104">
        <v>3</v>
      </c>
      <c r="N13" s="95"/>
      <c r="O13" s="104">
        <v>0</v>
      </c>
      <c r="P13" s="104">
        <v>0</v>
      </c>
      <c r="Q13" s="104">
        <v>0</v>
      </c>
      <c r="R13" s="29"/>
      <c r="S13" s="129">
        <v>3</v>
      </c>
      <c r="T13" s="139">
        <v>3</v>
      </c>
      <c r="U13" s="139">
        <v>0</v>
      </c>
    </row>
    <row r="14" spans="1:24" ht="15" customHeight="1">
      <c r="A14" s="29" t="s">
        <v>92</v>
      </c>
      <c r="B14" s="104">
        <v>5</v>
      </c>
      <c r="C14" s="104">
        <v>9</v>
      </c>
      <c r="D14" s="104">
        <v>0</v>
      </c>
      <c r="E14" s="104">
        <v>2</v>
      </c>
      <c r="F14" s="104"/>
      <c r="G14" s="104">
        <v>13</v>
      </c>
      <c r="H14" s="104">
        <v>9</v>
      </c>
      <c r="I14" s="104">
        <v>4</v>
      </c>
      <c r="J14" s="95"/>
      <c r="K14" s="104">
        <v>21</v>
      </c>
      <c r="L14" s="104">
        <v>17</v>
      </c>
      <c r="M14" s="104">
        <v>4</v>
      </c>
      <c r="N14" s="95"/>
      <c r="O14" s="104">
        <v>0</v>
      </c>
      <c r="P14" s="104">
        <v>0</v>
      </c>
      <c r="Q14" s="104">
        <v>0</v>
      </c>
      <c r="R14" s="29"/>
      <c r="S14" s="129">
        <v>2</v>
      </c>
      <c r="T14" s="139">
        <v>2</v>
      </c>
      <c r="U14" s="139">
        <v>0</v>
      </c>
    </row>
    <row r="15" spans="1:24" ht="15" customHeight="1">
      <c r="A15" s="29" t="s">
        <v>93</v>
      </c>
      <c r="B15" s="104">
        <v>0</v>
      </c>
      <c r="C15" s="104">
        <v>2</v>
      </c>
      <c r="D15" s="104">
        <v>0</v>
      </c>
      <c r="E15" s="104">
        <v>2</v>
      </c>
      <c r="F15" s="104"/>
      <c r="G15" s="104">
        <v>1</v>
      </c>
      <c r="H15" s="104">
        <v>1</v>
      </c>
      <c r="I15" s="104">
        <v>0</v>
      </c>
      <c r="J15" s="95"/>
      <c r="K15" s="104">
        <v>4</v>
      </c>
      <c r="L15" s="104">
        <v>3</v>
      </c>
      <c r="M15" s="104">
        <v>1</v>
      </c>
      <c r="N15" s="95"/>
      <c r="O15" s="104">
        <v>0</v>
      </c>
      <c r="P15" s="104">
        <v>0</v>
      </c>
      <c r="Q15" s="104">
        <v>0</v>
      </c>
      <c r="R15" s="29"/>
      <c r="S15" s="129">
        <v>2</v>
      </c>
      <c r="T15" s="139">
        <v>2</v>
      </c>
      <c r="U15" s="139">
        <v>0</v>
      </c>
    </row>
    <row r="16" spans="1:24" ht="15" customHeight="1">
      <c r="A16" s="29" t="s">
        <v>94</v>
      </c>
      <c r="B16" s="104">
        <v>15</v>
      </c>
      <c r="C16" s="104">
        <v>3</v>
      </c>
      <c r="D16" s="104">
        <v>0</v>
      </c>
      <c r="E16" s="104">
        <v>2</v>
      </c>
      <c r="F16" s="104"/>
      <c r="G16" s="104">
        <v>23</v>
      </c>
      <c r="H16" s="104">
        <v>18</v>
      </c>
      <c r="I16" s="104">
        <v>5</v>
      </c>
      <c r="J16" s="95"/>
      <c r="K16" s="104">
        <v>16</v>
      </c>
      <c r="L16" s="104">
        <v>16</v>
      </c>
      <c r="M16" s="104">
        <v>0</v>
      </c>
      <c r="N16" s="95"/>
      <c r="O16" s="104">
        <v>0</v>
      </c>
      <c r="P16" s="104">
        <v>0</v>
      </c>
      <c r="Q16" s="104">
        <v>0</v>
      </c>
      <c r="R16" s="29"/>
      <c r="S16" s="129">
        <v>2</v>
      </c>
      <c r="T16" s="139">
        <v>1</v>
      </c>
      <c r="U16" s="139">
        <v>1</v>
      </c>
    </row>
    <row r="17" spans="1:21" ht="15" customHeight="1">
      <c r="A17" s="29" t="s">
        <v>95</v>
      </c>
      <c r="B17" s="104">
        <v>0</v>
      </c>
      <c r="C17" s="104">
        <v>3</v>
      </c>
      <c r="D17" s="104">
        <v>0</v>
      </c>
      <c r="E17" s="104">
        <v>1</v>
      </c>
      <c r="F17" s="104"/>
      <c r="G17" s="104">
        <v>1</v>
      </c>
      <c r="H17" s="104">
        <v>1</v>
      </c>
      <c r="I17" s="104">
        <v>0</v>
      </c>
      <c r="J17" s="95"/>
      <c r="K17" s="104">
        <v>3</v>
      </c>
      <c r="L17" s="104">
        <v>3</v>
      </c>
      <c r="M17" s="104">
        <v>0</v>
      </c>
      <c r="N17" s="95"/>
      <c r="O17" s="104">
        <v>0</v>
      </c>
      <c r="P17" s="104">
        <v>0</v>
      </c>
      <c r="Q17" s="104">
        <v>0</v>
      </c>
      <c r="R17" s="29"/>
      <c r="S17" s="129">
        <v>1</v>
      </c>
      <c r="T17" s="139">
        <v>1</v>
      </c>
      <c r="U17" s="139">
        <v>0</v>
      </c>
    </row>
    <row r="18" spans="1:21" ht="15" customHeight="1">
      <c r="A18" s="29" t="s">
        <v>96</v>
      </c>
      <c r="B18" s="104">
        <v>11</v>
      </c>
      <c r="C18" s="104">
        <v>22</v>
      </c>
      <c r="D18" s="104">
        <v>2</v>
      </c>
      <c r="E18" s="104">
        <v>7</v>
      </c>
      <c r="F18" s="104"/>
      <c r="G18" s="104">
        <v>996</v>
      </c>
      <c r="H18" s="104">
        <v>505</v>
      </c>
      <c r="I18" s="104">
        <v>491</v>
      </c>
      <c r="J18" s="95"/>
      <c r="K18" s="104">
        <v>30</v>
      </c>
      <c r="L18" s="104">
        <v>25</v>
      </c>
      <c r="M18" s="104">
        <v>5</v>
      </c>
      <c r="N18" s="95"/>
      <c r="O18" s="104">
        <v>2</v>
      </c>
      <c r="P18" s="104">
        <v>2</v>
      </c>
      <c r="Q18" s="104">
        <v>0</v>
      </c>
      <c r="R18" s="29"/>
      <c r="S18" s="129">
        <v>7</v>
      </c>
      <c r="T18" s="139">
        <v>7</v>
      </c>
      <c r="U18" s="139">
        <v>0</v>
      </c>
    </row>
    <row r="19" spans="1:21" ht="15" customHeight="1">
      <c r="A19" s="29" t="s">
        <v>97</v>
      </c>
      <c r="B19" s="104">
        <v>10</v>
      </c>
      <c r="C19" s="104">
        <v>7</v>
      </c>
      <c r="D19" s="104">
        <v>0</v>
      </c>
      <c r="E19" s="104">
        <v>5</v>
      </c>
      <c r="F19" s="104"/>
      <c r="G19" s="104">
        <v>10</v>
      </c>
      <c r="H19" s="104">
        <v>10</v>
      </c>
      <c r="I19" s="104">
        <v>0</v>
      </c>
      <c r="J19" s="95"/>
      <c r="K19" s="104">
        <v>15</v>
      </c>
      <c r="L19" s="104">
        <v>14</v>
      </c>
      <c r="M19" s="104">
        <v>1</v>
      </c>
      <c r="N19" s="95"/>
      <c r="O19" s="104">
        <v>0</v>
      </c>
      <c r="P19" s="104">
        <v>0</v>
      </c>
      <c r="Q19" s="104">
        <v>0</v>
      </c>
      <c r="R19" s="29"/>
      <c r="S19" s="129">
        <v>8</v>
      </c>
      <c r="T19" s="139">
        <v>5</v>
      </c>
      <c r="U19" s="139">
        <v>3</v>
      </c>
    </row>
    <row r="20" spans="1:21" ht="15" customHeight="1">
      <c r="A20" s="29" t="s">
        <v>98</v>
      </c>
      <c r="B20" s="104">
        <v>8</v>
      </c>
      <c r="C20" s="104">
        <v>10</v>
      </c>
      <c r="D20" s="104">
        <v>0</v>
      </c>
      <c r="E20" s="104">
        <v>4</v>
      </c>
      <c r="F20" s="104"/>
      <c r="G20" s="104">
        <v>25</v>
      </c>
      <c r="H20" s="104">
        <v>22</v>
      </c>
      <c r="I20" s="104">
        <v>3</v>
      </c>
      <c r="J20" s="95"/>
      <c r="K20" s="104">
        <v>25</v>
      </c>
      <c r="L20" s="104">
        <v>19</v>
      </c>
      <c r="M20" s="104">
        <v>6</v>
      </c>
      <c r="N20" s="95"/>
      <c r="O20" s="104">
        <v>0</v>
      </c>
      <c r="P20" s="104">
        <v>0</v>
      </c>
      <c r="Q20" s="104">
        <v>0</v>
      </c>
      <c r="R20" s="29"/>
      <c r="S20" s="129">
        <v>4</v>
      </c>
      <c r="T20" s="139">
        <v>3</v>
      </c>
      <c r="U20" s="139">
        <v>1</v>
      </c>
    </row>
    <row r="21" spans="1:21" ht="15" customHeight="1">
      <c r="A21" s="29" t="s">
        <v>99</v>
      </c>
      <c r="B21" s="104">
        <v>2</v>
      </c>
      <c r="C21" s="104">
        <v>6</v>
      </c>
      <c r="D21" s="104">
        <v>0</v>
      </c>
      <c r="E21" s="104">
        <v>1</v>
      </c>
      <c r="F21" s="104"/>
      <c r="G21" s="104">
        <v>7</v>
      </c>
      <c r="H21" s="104">
        <v>4</v>
      </c>
      <c r="I21" s="104">
        <v>3</v>
      </c>
      <c r="J21" s="95"/>
      <c r="K21" s="104">
        <v>12</v>
      </c>
      <c r="L21" s="104">
        <v>12</v>
      </c>
      <c r="M21" s="104">
        <v>0</v>
      </c>
      <c r="N21" s="95"/>
      <c r="O21" s="104">
        <v>0</v>
      </c>
      <c r="P21" s="104">
        <v>0</v>
      </c>
      <c r="Q21" s="104">
        <v>0</v>
      </c>
      <c r="R21" s="29"/>
      <c r="S21" s="129">
        <v>1</v>
      </c>
      <c r="T21" s="139">
        <v>1</v>
      </c>
      <c r="U21" s="139">
        <v>0</v>
      </c>
    </row>
    <row r="22" spans="1:21" ht="15" customHeight="1">
      <c r="A22" s="29" t="s">
        <v>100</v>
      </c>
      <c r="B22" s="104">
        <v>26</v>
      </c>
      <c r="C22" s="104">
        <v>20</v>
      </c>
      <c r="D22" s="104">
        <v>0</v>
      </c>
      <c r="E22" s="104">
        <v>4</v>
      </c>
      <c r="F22" s="104"/>
      <c r="G22" s="104">
        <v>39</v>
      </c>
      <c r="H22" s="104">
        <v>38</v>
      </c>
      <c r="I22" s="104">
        <v>1</v>
      </c>
      <c r="J22" s="95"/>
      <c r="K22" s="104">
        <v>30</v>
      </c>
      <c r="L22" s="104">
        <v>27</v>
      </c>
      <c r="M22" s="104">
        <v>3</v>
      </c>
      <c r="N22" s="95"/>
      <c r="O22" s="104">
        <v>0</v>
      </c>
      <c r="P22" s="104">
        <v>0</v>
      </c>
      <c r="Q22" s="104">
        <v>0</v>
      </c>
      <c r="R22" s="29"/>
      <c r="S22" s="129">
        <v>4</v>
      </c>
      <c r="T22" s="139">
        <v>4</v>
      </c>
      <c r="U22" s="139">
        <v>0</v>
      </c>
    </row>
    <row r="23" spans="1:21" ht="15" customHeight="1">
      <c r="A23" s="29" t="s">
        <v>101</v>
      </c>
      <c r="B23" s="104">
        <v>9</v>
      </c>
      <c r="C23" s="104">
        <v>3</v>
      </c>
      <c r="D23" s="104">
        <v>0</v>
      </c>
      <c r="E23" s="104">
        <v>0</v>
      </c>
      <c r="F23" s="104"/>
      <c r="G23" s="104">
        <v>47</v>
      </c>
      <c r="H23" s="104">
        <v>23</v>
      </c>
      <c r="I23" s="104">
        <v>24</v>
      </c>
      <c r="J23" s="95"/>
      <c r="K23" s="104">
        <v>7</v>
      </c>
      <c r="L23" s="104">
        <v>7</v>
      </c>
      <c r="M23" s="104">
        <v>0</v>
      </c>
      <c r="N23" s="95"/>
      <c r="O23" s="104">
        <v>0</v>
      </c>
      <c r="P23" s="104">
        <v>0</v>
      </c>
      <c r="Q23" s="104">
        <v>0</v>
      </c>
      <c r="R23" s="29"/>
      <c r="S23" s="129">
        <v>0</v>
      </c>
      <c r="T23" s="139">
        <v>0</v>
      </c>
      <c r="U23" s="139">
        <v>0</v>
      </c>
    </row>
    <row r="24" spans="1:21" ht="15" customHeight="1">
      <c r="A24" s="29" t="s">
        <v>102</v>
      </c>
      <c r="B24" s="104">
        <v>7</v>
      </c>
      <c r="C24" s="104">
        <v>9</v>
      </c>
      <c r="D24" s="104">
        <v>0</v>
      </c>
      <c r="E24" s="104">
        <v>3</v>
      </c>
      <c r="F24" s="104"/>
      <c r="G24" s="104">
        <v>15</v>
      </c>
      <c r="H24" s="104">
        <v>13</v>
      </c>
      <c r="I24" s="104">
        <v>2</v>
      </c>
      <c r="J24" s="95"/>
      <c r="K24" s="104">
        <v>20</v>
      </c>
      <c r="L24" s="104">
        <v>17</v>
      </c>
      <c r="M24" s="104">
        <v>3</v>
      </c>
      <c r="N24" s="95"/>
      <c r="O24" s="104">
        <v>0</v>
      </c>
      <c r="P24" s="104">
        <v>0</v>
      </c>
      <c r="Q24" s="104">
        <v>0</v>
      </c>
      <c r="R24" s="29"/>
      <c r="S24" s="129">
        <v>4</v>
      </c>
      <c r="T24" s="139">
        <v>2</v>
      </c>
      <c r="U24" s="139">
        <v>2</v>
      </c>
    </row>
    <row r="25" spans="1:21" ht="15" customHeight="1">
      <c r="A25" s="29" t="s">
        <v>103</v>
      </c>
      <c r="B25" s="104">
        <v>4</v>
      </c>
      <c r="C25" s="104">
        <v>3</v>
      </c>
      <c r="D25" s="104">
        <v>0</v>
      </c>
      <c r="E25" s="104">
        <v>0</v>
      </c>
      <c r="F25" s="104"/>
      <c r="G25" s="104">
        <v>4</v>
      </c>
      <c r="H25" s="104">
        <v>4</v>
      </c>
      <c r="I25" s="104">
        <v>0</v>
      </c>
      <c r="J25" s="95"/>
      <c r="K25" s="104">
        <v>11</v>
      </c>
      <c r="L25" s="104">
        <v>11</v>
      </c>
      <c r="M25" s="104">
        <v>0</v>
      </c>
      <c r="N25" s="95"/>
      <c r="O25" s="104">
        <v>0</v>
      </c>
      <c r="P25" s="104">
        <v>0</v>
      </c>
      <c r="Q25" s="104">
        <v>0</v>
      </c>
      <c r="R25" s="29"/>
      <c r="S25" s="129">
        <v>0</v>
      </c>
      <c r="T25" s="139">
        <v>0</v>
      </c>
      <c r="U25" s="139">
        <v>0</v>
      </c>
    </row>
    <row r="26" spans="1:21" ht="15" customHeight="1">
      <c r="A26" s="29" t="s">
        <v>104</v>
      </c>
      <c r="B26" s="104">
        <v>5</v>
      </c>
      <c r="C26" s="104">
        <v>8</v>
      </c>
      <c r="D26" s="104">
        <v>0</v>
      </c>
      <c r="E26" s="104">
        <v>1</v>
      </c>
      <c r="F26" s="104"/>
      <c r="G26" s="104">
        <v>7</v>
      </c>
      <c r="H26" s="104">
        <v>7</v>
      </c>
      <c r="I26" s="104">
        <v>0</v>
      </c>
      <c r="J26" s="95"/>
      <c r="K26" s="104">
        <v>12</v>
      </c>
      <c r="L26" s="104">
        <v>12</v>
      </c>
      <c r="M26" s="104">
        <v>0</v>
      </c>
      <c r="N26" s="95"/>
      <c r="O26" s="104">
        <v>0</v>
      </c>
      <c r="P26" s="104">
        <v>0</v>
      </c>
      <c r="Q26" s="104">
        <v>0</v>
      </c>
      <c r="R26" s="29"/>
      <c r="S26" s="129">
        <v>1</v>
      </c>
      <c r="T26" s="139">
        <v>1</v>
      </c>
      <c r="U26" s="139">
        <v>0</v>
      </c>
    </row>
    <row r="27" spans="1:21" ht="15" customHeight="1">
      <c r="A27" s="29" t="s">
        <v>105</v>
      </c>
      <c r="B27" s="104">
        <v>4</v>
      </c>
      <c r="C27" s="104">
        <v>2</v>
      </c>
      <c r="D27" s="104">
        <v>0</v>
      </c>
      <c r="E27" s="104">
        <v>1</v>
      </c>
      <c r="F27" s="104"/>
      <c r="G27" s="104">
        <v>15</v>
      </c>
      <c r="H27" s="104">
        <v>7</v>
      </c>
      <c r="I27" s="104">
        <v>8</v>
      </c>
      <c r="J27" s="95"/>
      <c r="K27" s="104">
        <v>5</v>
      </c>
      <c r="L27" s="104">
        <v>5</v>
      </c>
      <c r="M27" s="104">
        <v>0</v>
      </c>
      <c r="N27" s="95"/>
      <c r="O27" s="104">
        <v>0</v>
      </c>
      <c r="P27" s="104">
        <v>0</v>
      </c>
      <c r="Q27" s="104">
        <v>0</v>
      </c>
      <c r="R27" s="29"/>
      <c r="S27" s="129">
        <v>1</v>
      </c>
      <c r="T27" s="139">
        <v>1</v>
      </c>
      <c r="U27" s="139">
        <v>0</v>
      </c>
    </row>
    <row r="28" spans="1:21" ht="15" customHeight="1">
      <c r="A28" s="29" t="s">
        <v>106</v>
      </c>
      <c r="B28" s="104">
        <v>35</v>
      </c>
      <c r="C28" s="104">
        <v>7</v>
      </c>
      <c r="D28" s="104">
        <v>0</v>
      </c>
      <c r="E28" s="104">
        <v>0</v>
      </c>
      <c r="F28" s="104"/>
      <c r="G28" s="104">
        <v>67</v>
      </c>
      <c r="H28" s="104">
        <v>38</v>
      </c>
      <c r="I28" s="104">
        <v>29</v>
      </c>
      <c r="J28" s="95"/>
      <c r="K28" s="104">
        <v>11</v>
      </c>
      <c r="L28" s="104">
        <v>11</v>
      </c>
      <c r="M28" s="104">
        <v>0</v>
      </c>
      <c r="N28" s="95"/>
      <c r="O28" s="104">
        <v>0</v>
      </c>
      <c r="P28" s="104">
        <v>0</v>
      </c>
      <c r="Q28" s="104">
        <v>0</v>
      </c>
      <c r="R28" s="29"/>
      <c r="S28" s="129">
        <v>0</v>
      </c>
      <c r="T28" s="139">
        <v>0</v>
      </c>
      <c r="U28" s="139">
        <v>0</v>
      </c>
    </row>
    <row r="29" spans="1:21" ht="15" customHeight="1">
      <c r="A29" s="29" t="s">
        <v>107</v>
      </c>
      <c r="B29" s="104">
        <v>1</v>
      </c>
      <c r="C29" s="104">
        <v>1</v>
      </c>
      <c r="D29" s="104">
        <v>0</v>
      </c>
      <c r="E29" s="104">
        <v>2</v>
      </c>
      <c r="F29" s="104"/>
      <c r="G29" s="104">
        <v>64</v>
      </c>
      <c r="H29" s="104">
        <v>34</v>
      </c>
      <c r="I29" s="104">
        <v>30</v>
      </c>
      <c r="J29" s="95"/>
      <c r="K29" s="104">
        <v>6</v>
      </c>
      <c r="L29" s="104">
        <v>1</v>
      </c>
      <c r="M29" s="104">
        <v>5</v>
      </c>
      <c r="N29" s="95"/>
      <c r="O29" s="104">
        <v>0</v>
      </c>
      <c r="P29" s="104">
        <v>0</v>
      </c>
      <c r="Q29" s="104">
        <v>0</v>
      </c>
      <c r="R29" s="29"/>
      <c r="S29" s="129">
        <v>2</v>
      </c>
      <c r="T29" s="139">
        <v>1</v>
      </c>
      <c r="U29" s="139">
        <v>1</v>
      </c>
    </row>
    <row r="30" spans="1:21" ht="15" customHeight="1">
      <c r="A30" s="29" t="s">
        <v>108</v>
      </c>
      <c r="B30" s="104">
        <v>6</v>
      </c>
      <c r="C30" s="104">
        <v>14</v>
      </c>
      <c r="D30" s="104">
        <v>5</v>
      </c>
      <c r="E30" s="104">
        <v>5</v>
      </c>
      <c r="F30" s="104"/>
      <c r="G30" s="104">
        <v>12</v>
      </c>
      <c r="H30" s="104">
        <v>12</v>
      </c>
      <c r="I30" s="104">
        <v>0</v>
      </c>
      <c r="J30" s="95"/>
      <c r="K30" s="104">
        <v>14</v>
      </c>
      <c r="L30" s="104">
        <v>14</v>
      </c>
      <c r="M30" s="104">
        <v>0</v>
      </c>
      <c r="N30" s="95"/>
      <c r="O30" s="104">
        <v>5</v>
      </c>
      <c r="P30" s="104">
        <v>5</v>
      </c>
      <c r="Q30" s="104">
        <v>0</v>
      </c>
      <c r="R30" s="29"/>
      <c r="S30" s="129">
        <v>5</v>
      </c>
      <c r="T30" s="139">
        <v>5</v>
      </c>
      <c r="U30" s="139">
        <v>0</v>
      </c>
    </row>
    <row r="31" spans="1:21" ht="15" customHeight="1">
      <c r="A31" s="29" t="s">
        <v>109</v>
      </c>
      <c r="B31" s="104">
        <v>3</v>
      </c>
      <c r="C31" s="104">
        <v>6</v>
      </c>
      <c r="D31" s="104">
        <v>0</v>
      </c>
      <c r="E31" s="104">
        <v>3</v>
      </c>
      <c r="F31" s="104"/>
      <c r="G31" s="104">
        <v>56</v>
      </c>
      <c r="H31" s="104">
        <v>56</v>
      </c>
      <c r="I31" s="104">
        <v>0</v>
      </c>
      <c r="J31" s="95"/>
      <c r="K31" s="104">
        <v>12</v>
      </c>
      <c r="L31" s="104">
        <v>12</v>
      </c>
      <c r="M31" s="104">
        <v>0</v>
      </c>
      <c r="N31" s="95"/>
      <c r="O31" s="104">
        <v>0</v>
      </c>
      <c r="P31" s="104">
        <v>0</v>
      </c>
      <c r="Q31" s="104">
        <v>0</v>
      </c>
      <c r="R31" s="29"/>
      <c r="S31" s="129">
        <v>3</v>
      </c>
      <c r="T31" s="139">
        <v>3</v>
      </c>
      <c r="U31" s="139">
        <v>0</v>
      </c>
    </row>
    <row r="32" spans="1:21" ht="15" customHeight="1">
      <c r="A32" s="29" t="s">
        <v>110</v>
      </c>
      <c r="B32" s="104">
        <v>1</v>
      </c>
      <c r="C32" s="104">
        <v>8</v>
      </c>
      <c r="D32" s="104">
        <v>0</v>
      </c>
      <c r="E32" s="104">
        <v>1</v>
      </c>
      <c r="F32" s="104"/>
      <c r="G32" s="104">
        <v>5</v>
      </c>
      <c r="H32" s="104">
        <v>4</v>
      </c>
      <c r="I32" s="104">
        <v>1</v>
      </c>
      <c r="J32" s="95"/>
      <c r="K32" s="104">
        <v>9</v>
      </c>
      <c r="L32" s="104">
        <v>8</v>
      </c>
      <c r="M32" s="104">
        <v>1</v>
      </c>
      <c r="N32" s="95"/>
      <c r="O32" s="104">
        <v>0</v>
      </c>
      <c r="P32" s="104">
        <v>0</v>
      </c>
      <c r="Q32" s="104">
        <v>0</v>
      </c>
      <c r="R32" s="29"/>
      <c r="S32" s="129">
        <v>1</v>
      </c>
      <c r="T32" s="139">
        <v>1</v>
      </c>
      <c r="U32" s="139">
        <v>0</v>
      </c>
    </row>
    <row r="33" spans="1:21" ht="15" customHeight="1">
      <c r="A33" s="29" t="s">
        <v>111</v>
      </c>
      <c r="B33" s="104">
        <v>2</v>
      </c>
      <c r="C33" s="104">
        <v>6</v>
      </c>
      <c r="D33" s="104">
        <v>0</v>
      </c>
      <c r="E33" s="104">
        <v>1</v>
      </c>
      <c r="F33" s="104"/>
      <c r="G33" s="104">
        <v>11</v>
      </c>
      <c r="H33" s="104">
        <v>7</v>
      </c>
      <c r="I33" s="104">
        <v>4</v>
      </c>
      <c r="J33" s="95"/>
      <c r="K33" s="104">
        <v>5</v>
      </c>
      <c r="L33" s="104">
        <v>5</v>
      </c>
      <c r="M33" s="104">
        <v>0</v>
      </c>
      <c r="N33" s="95"/>
      <c r="O33" s="104">
        <v>0</v>
      </c>
      <c r="P33" s="104">
        <v>0</v>
      </c>
      <c r="Q33" s="104">
        <v>0</v>
      </c>
      <c r="R33" s="29"/>
      <c r="S33" s="129">
        <v>1</v>
      </c>
      <c r="T33" s="139">
        <v>0</v>
      </c>
      <c r="U33" s="139">
        <v>1</v>
      </c>
    </row>
    <row r="34" spans="1:21" ht="15" customHeight="1">
      <c r="A34" s="29" t="s">
        <v>112</v>
      </c>
      <c r="B34" s="104">
        <v>1</v>
      </c>
      <c r="C34" s="104">
        <v>0</v>
      </c>
      <c r="D34" s="104">
        <v>0</v>
      </c>
      <c r="E34" s="104">
        <v>0</v>
      </c>
      <c r="F34" s="104"/>
      <c r="G34" s="104">
        <v>13</v>
      </c>
      <c r="H34" s="104">
        <v>7</v>
      </c>
      <c r="I34" s="104">
        <v>6</v>
      </c>
      <c r="J34" s="95"/>
      <c r="K34" s="104">
        <v>0</v>
      </c>
      <c r="L34" s="104">
        <v>0</v>
      </c>
      <c r="M34" s="104">
        <v>0</v>
      </c>
      <c r="N34" s="95"/>
      <c r="O34" s="104">
        <v>0</v>
      </c>
      <c r="P34" s="104">
        <v>0</v>
      </c>
      <c r="Q34" s="104">
        <v>0</v>
      </c>
      <c r="R34" s="29"/>
      <c r="S34" s="129">
        <v>0</v>
      </c>
      <c r="T34" s="139">
        <v>0</v>
      </c>
      <c r="U34" s="139">
        <v>0</v>
      </c>
    </row>
    <row r="35" spans="1:21" ht="15" customHeight="1">
      <c r="A35" s="29" t="s">
        <v>113</v>
      </c>
      <c r="B35" s="104">
        <v>6</v>
      </c>
      <c r="C35" s="104">
        <v>8</v>
      </c>
      <c r="D35" s="104">
        <v>0</v>
      </c>
      <c r="E35" s="104">
        <v>3</v>
      </c>
      <c r="F35" s="104"/>
      <c r="G35" s="104">
        <v>13</v>
      </c>
      <c r="H35" s="104">
        <v>13</v>
      </c>
      <c r="I35" s="104">
        <v>0</v>
      </c>
      <c r="J35" s="95"/>
      <c r="K35" s="104">
        <v>15</v>
      </c>
      <c r="L35" s="104">
        <v>15</v>
      </c>
      <c r="M35" s="104">
        <v>0</v>
      </c>
      <c r="N35" s="95"/>
      <c r="O35" s="104">
        <v>0</v>
      </c>
      <c r="P35" s="104">
        <v>0</v>
      </c>
      <c r="Q35" s="104">
        <v>0</v>
      </c>
      <c r="R35" s="29"/>
      <c r="S35" s="129">
        <v>3</v>
      </c>
      <c r="T35" s="139">
        <v>2</v>
      </c>
      <c r="U35" s="139">
        <v>1</v>
      </c>
    </row>
    <row r="36" spans="1:21" ht="15" customHeight="1">
      <c r="A36" s="29" t="s">
        <v>114</v>
      </c>
      <c r="B36" s="104">
        <v>6</v>
      </c>
      <c r="C36" s="104">
        <v>11</v>
      </c>
      <c r="D36" s="104">
        <v>0</v>
      </c>
      <c r="E36" s="104">
        <v>4</v>
      </c>
      <c r="F36" s="104"/>
      <c r="G36" s="104">
        <v>52</v>
      </c>
      <c r="H36" s="104">
        <v>27</v>
      </c>
      <c r="I36" s="104">
        <v>25</v>
      </c>
      <c r="J36" s="95"/>
      <c r="K36" s="104">
        <v>22</v>
      </c>
      <c r="L36" s="104">
        <v>19</v>
      </c>
      <c r="M36" s="104">
        <v>3</v>
      </c>
      <c r="N36" s="95"/>
      <c r="O36" s="104">
        <v>0</v>
      </c>
      <c r="P36" s="104">
        <v>0</v>
      </c>
      <c r="Q36" s="104">
        <v>0</v>
      </c>
      <c r="R36" s="29"/>
      <c r="S36" s="129">
        <v>4</v>
      </c>
      <c r="T36" s="139">
        <v>3</v>
      </c>
      <c r="U36" s="139">
        <v>1</v>
      </c>
    </row>
    <row r="37" spans="1:21" ht="15" customHeight="1" thickBot="1">
      <c r="A37" s="116" t="s">
        <v>115</v>
      </c>
      <c r="B37" s="117">
        <v>1</v>
      </c>
      <c r="C37" s="117">
        <v>1</v>
      </c>
      <c r="D37" s="117">
        <v>0</v>
      </c>
      <c r="E37" s="117">
        <v>0</v>
      </c>
      <c r="F37" s="117"/>
      <c r="G37" s="117">
        <v>2</v>
      </c>
      <c r="H37" s="117">
        <v>2</v>
      </c>
      <c r="I37" s="117">
        <v>0</v>
      </c>
      <c r="J37" s="118"/>
      <c r="K37" s="117">
        <v>1</v>
      </c>
      <c r="L37" s="117">
        <v>1</v>
      </c>
      <c r="M37" s="117">
        <v>0</v>
      </c>
      <c r="N37" s="118"/>
      <c r="O37" s="117">
        <v>0</v>
      </c>
      <c r="P37" s="117">
        <v>0</v>
      </c>
      <c r="Q37" s="117">
        <v>0</v>
      </c>
      <c r="R37" s="116"/>
      <c r="S37" s="140">
        <v>0</v>
      </c>
      <c r="T37" s="141">
        <v>0</v>
      </c>
      <c r="U37" s="141">
        <v>0</v>
      </c>
    </row>
    <row r="38" spans="1:21" ht="31.5" customHeight="1">
      <c r="A38" s="235" t="s">
        <v>421</v>
      </c>
      <c r="B38" s="235"/>
      <c r="C38" s="235"/>
      <c r="D38" s="235"/>
      <c r="E38" s="235"/>
      <c r="F38" s="235"/>
      <c r="G38" s="235"/>
      <c r="H38" s="235"/>
      <c r="I38" s="235"/>
      <c r="J38" s="235"/>
      <c r="K38" s="235"/>
      <c r="L38" s="235"/>
      <c r="M38" s="235"/>
      <c r="N38" s="235"/>
      <c r="O38" s="235"/>
      <c r="P38" s="235"/>
      <c r="Q38" s="235"/>
      <c r="R38" s="235"/>
      <c r="S38" s="235"/>
      <c r="T38" s="235"/>
      <c r="U38" s="235"/>
    </row>
    <row r="39" spans="1:21" ht="15" customHeight="1">
      <c r="A39" s="193" t="s">
        <v>566</v>
      </c>
      <c r="B39" s="193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</row>
  </sheetData>
  <mergeCells count="15">
    <mergeCell ref="A39:U39"/>
    <mergeCell ref="A38:U38"/>
    <mergeCell ref="A5:U5"/>
    <mergeCell ref="A7:A9"/>
    <mergeCell ref="B7:E8"/>
    <mergeCell ref="G7:U7"/>
    <mergeCell ref="G8:I8"/>
    <mergeCell ref="K8:M8"/>
    <mergeCell ref="O8:Q8"/>
    <mergeCell ref="S8:U8"/>
    <mergeCell ref="W2:W3"/>
    <mergeCell ref="A1:U1"/>
    <mergeCell ref="A2:U2"/>
    <mergeCell ref="A3:U3"/>
    <mergeCell ref="A4:U4"/>
  </mergeCells>
  <hyperlinks>
    <hyperlink ref="W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6" orientation="landscape" verticalDpi="30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showGridLines="0" workbookViewId="0">
      <selection activeCell="K17" sqref="K17"/>
    </sheetView>
  </sheetViews>
  <sheetFormatPr baseColWidth="10" defaultRowHeight="15" customHeight="1"/>
  <cols>
    <col min="1" max="1" width="20.42578125" style="8" bestFit="1" customWidth="1"/>
    <col min="2" max="3" width="6.28515625" style="8" bestFit="1" customWidth="1"/>
    <col min="4" max="4" width="5" style="8" bestFit="1" customWidth="1"/>
    <col min="5" max="5" width="6.28515625" style="8" bestFit="1" customWidth="1"/>
    <col min="6" max="6" width="1.7109375" style="8" customWidth="1"/>
    <col min="7" max="7" width="7.28515625" style="8" bestFit="1" customWidth="1"/>
    <col min="8" max="8" width="8.140625" style="8" bestFit="1" customWidth="1"/>
    <col min="9" max="9" width="7.42578125" style="8" bestFit="1" customWidth="1"/>
    <col min="10" max="10" width="1.7109375" style="8" customWidth="1"/>
    <col min="11" max="11" width="6.28515625" style="8" bestFit="1" customWidth="1"/>
    <col min="12" max="12" width="8.140625" style="8" bestFit="1" customWidth="1"/>
    <col min="13" max="13" width="7.42578125" style="8" bestFit="1" customWidth="1"/>
    <col min="14" max="14" width="1.7109375" style="8" customWidth="1"/>
    <col min="15" max="15" width="4.85546875" style="8" bestFit="1" customWidth="1"/>
    <col min="16" max="16" width="8.140625" style="8" bestFit="1" customWidth="1"/>
    <col min="17" max="17" width="7.42578125" style="8" bestFit="1" customWidth="1"/>
    <col min="18" max="18" width="1.7109375" style="8" customWidth="1"/>
    <col min="19" max="19" width="6.5703125" style="8" bestFit="1" customWidth="1"/>
    <col min="20" max="20" width="8.28515625" style="6" bestFit="1" customWidth="1"/>
    <col min="21" max="21" width="7.5703125" style="6" bestFit="1" customWidth="1"/>
    <col min="22" max="22" width="11.42578125" style="6"/>
  </cols>
  <sheetData>
    <row r="1" spans="1:24" s="6" customFormat="1" ht="15" customHeight="1">
      <c r="A1" s="233" t="s">
        <v>479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8"/>
      <c r="W1" s="8"/>
      <c r="X1" s="8"/>
    </row>
    <row r="2" spans="1:24" s="6" customFormat="1" ht="15" customHeight="1">
      <c r="A2" s="233" t="s">
        <v>477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8"/>
      <c r="W2" s="178" t="s">
        <v>47</v>
      </c>
      <c r="X2" s="8"/>
    </row>
    <row r="3" spans="1:24" s="6" customFormat="1" ht="15" customHeight="1">
      <c r="A3" s="233" t="s">
        <v>478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8"/>
      <c r="W3" s="178"/>
      <c r="X3" s="8"/>
    </row>
    <row r="4" spans="1:24" s="6" customFormat="1" ht="15" customHeight="1">
      <c r="A4" s="233" t="s">
        <v>79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8"/>
      <c r="W4" s="8"/>
      <c r="X4" s="8"/>
    </row>
    <row r="5" spans="1:24" s="6" customFormat="1" ht="15" customHeight="1">
      <c r="A5" s="233" t="s">
        <v>80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8"/>
      <c r="W5" s="8"/>
      <c r="X5" s="8"/>
    </row>
    <row r="6" spans="1:24" ht="15" customHeight="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T6" s="8"/>
      <c r="U6" s="8"/>
    </row>
    <row r="7" spans="1:24" ht="15" customHeight="1">
      <c r="A7" s="229" t="s">
        <v>62</v>
      </c>
      <c r="B7" s="232" t="s">
        <v>425</v>
      </c>
      <c r="C7" s="232"/>
      <c r="D7" s="232"/>
      <c r="E7" s="232"/>
      <c r="F7" s="49"/>
      <c r="G7" s="231" t="s">
        <v>426</v>
      </c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</row>
    <row r="8" spans="1:24" ht="15" customHeight="1">
      <c r="A8" s="229"/>
      <c r="B8" s="231"/>
      <c r="C8" s="231"/>
      <c r="D8" s="231"/>
      <c r="E8" s="231"/>
      <c r="F8" s="113"/>
      <c r="G8" s="230">
        <v>2018</v>
      </c>
      <c r="H8" s="230"/>
      <c r="I8" s="230"/>
      <c r="J8" s="114"/>
      <c r="K8" s="230">
        <v>2019</v>
      </c>
      <c r="L8" s="230"/>
      <c r="M8" s="230"/>
      <c r="N8" s="114"/>
      <c r="O8" s="230">
        <v>2020</v>
      </c>
      <c r="P8" s="230"/>
      <c r="Q8" s="230"/>
      <c r="R8" s="114"/>
      <c r="S8" s="230">
        <v>2021</v>
      </c>
      <c r="T8" s="230"/>
      <c r="U8" s="230"/>
    </row>
    <row r="9" spans="1:24" ht="15" customHeight="1">
      <c r="A9" s="229"/>
      <c r="B9" s="46">
        <v>2018</v>
      </c>
      <c r="C9" s="46">
        <v>2019</v>
      </c>
      <c r="D9" s="46">
        <v>2020</v>
      </c>
      <c r="E9" s="46">
        <v>2021</v>
      </c>
      <c r="F9" s="46"/>
      <c r="G9" s="112" t="s">
        <v>63</v>
      </c>
      <c r="H9" s="112" t="s">
        <v>160</v>
      </c>
      <c r="I9" s="112" t="s">
        <v>161</v>
      </c>
      <c r="J9" s="114"/>
      <c r="K9" s="112" t="s">
        <v>63</v>
      </c>
      <c r="L9" s="112" t="s">
        <v>160</v>
      </c>
      <c r="M9" s="112" t="s">
        <v>161</v>
      </c>
      <c r="N9" s="114"/>
      <c r="O9" s="112" t="s">
        <v>63</v>
      </c>
      <c r="P9" s="112" t="s">
        <v>160</v>
      </c>
      <c r="Q9" s="112" t="s">
        <v>161</v>
      </c>
      <c r="R9" s="114"/>
      <c r="S9" s="112" t="s">
        <v>63</v>
      </c>
      <c r="T9" s="112" t="s">
        <v>160</v>
      </c>
      <c r="U9" s="112" t="s">
        <v>161</v>
      </c>
    </row>
    <row r="10" spans="1:24" ht="15" customHeight="1">
      <c r="A10" s="30" t="s">
        <v>189</v>
      </c>
      <c r="B10" s="115">
        <v>68</v>
      </c>
      <c r="C10" s="115">
        <v>96</v>
      </c>
      <c r="D10" s="115">
        <v>14</v>
      </c>
      <c r="E10" s="115">
        <f>SUM(E11:E19)</f>
        <v>44</v>
      </c>
      <c r="F10" s="115"/>
      <c r="G10" s="115">
        <v>606</v>
      </c>
      <c r="H10" s="115">
        <v>331</v>
      </c>
      <c r="I10" s="115">
        <v>275</v>
      </c>
      <c r="J10" s="95"/>
      <c r="K10" s="115">
        <v>332</v>
      </c>
      <c r="L10" s="115">
        <v>179</v>
      </c>
      <c r="M10" s="115">
        <v>153</v>
      </c>
      <c r="N10" s="95"/>
      <c r="O10" s="115">
        <v>20</v>
      </c>
      <c r="P10" s="115">
        <v>13</v>
      </c>
      <c r="Q10" s="115">
        <v>7</v>
      </c>
      <c r="R10" s="29"/>
      <c r="S10" s="115">
        <f>SUM(S11:S19)</f>
        <v>53</v>
      </c>
      <c r="T10" s="115">
        <f t="shared" ref="T10:U10" si="0">SUM(T11:T19)</f>
        <v>33</v>
      </c>
      <c r="U10" s="115">
        <f t="shared" si="0"/>
        <v>20</v>
      </c>
    </row>
    <row r="11" spans="1:24" ht="15" customHeight="1">
      <c r="A11" s="29" t="s">
        <v>336</v>
      </c>
      <c r="B11" s="104">
        <v>2</v>
      </c>
      <c r="C11" s="104">
        <v>0</v>
      </c>
      <c r="D11" s="104">
        <v>0</v>
      </c>
      <c r="E11" s="104">
        <v>0</v>
      </c>
      <c r="F11" s="104"/>
      <c r="G11" s="104">
        <v>41</v>
      </c>
      <c r="H11" s="104">
        <v>19</v>
      </c>
      <c r="I11" s="104">
        <v>22</v>
      </c>
      <c r="J11" s="95"/>
      <c r="K11" s="104">
        <v>0</v>
      </c>
      <c r="L11" s="104">
        <v>0</v>
      </c>
      <c r="M11" s="104">
        <v>0</v>
      </c>
      <c r="N11" s="95"/>
      <c r="O11" s="104">
        <v>0</v>
      </c>
      <c r="P11" s="104">
        <v>0</v>
      </c>
      <c r="Q11" s="104">
        <v>0</v>
      </c>
      <c r="R11" s="29"/>
      <c r="S11" s="104">
        <v>0</v>
      </c>
      <c r="T11" s="104">
        <v>0</v>
      </c>
      <c r="U11" s="104">
        <v>0</v>
      </c>
    </row>
    <row r="12" spans="1:24" ht="15" customHeight="1">
      <c r="A12" s="29" t="s">
        <v>68</v>
      </c>
      <c r="B12" s="104">
        <v>32</v>
      </c>
      <c r="C12" s="104">
        <v>21</v>
      </c>
      <c r="D12" s="104">
        <v>0</v>
      </c>
      <c r="E12" s="104">
        <v>8</v>
      </c>
      <c r="F12" s="104"/>
      <c r="G12" s="104">
        <v>302</v>
      </c>
      <c r="H12" s="104">
        <v>160</v>
      </c>
      <c r="I12" s="104">
        <v>142</v>
      </c>
      <c r="J12" s="95"/>
      <c r="K12" s="104">
        <v>113</v>
      </c>
      <c r="L12" s="104">
        <v>55</v>
      </c>
      <c r="M12" s="104">
        <v>58</v>
      </c>
      <c r="N12" s="95"/>
      <c r="O12" s="104">
        <v>0</v>
      </c>
      <c r="P12" s="104">
        <v>0</v>
      </c>
      <c r="Q12" s="104">
        <v>0</v>
      </c>
      <c r="R12" s="29"/>
      <c r="S12" s="104">
        <v>16</v>
      </c>
      <c r="T12" s="104">
        <v>10</v>
      </c>
      <c r="U12" s="104">
        <v>6</v>
      </c>
    </row>
    <row r="13" spans="1:24" ht="15" customHeight="1">
      <c r="A13" s="29" t="s">
        <v>69</v>
      </c>
      <c r="B13" s="104">
        <v>0</v>
      </c>
      <c r="C13" s="104">
        <v>0</v>
      </c>
      <c r="D13" s="104">
        <v>0</v>
      </c>
      <c r="E13" s="104">
        <v>0</v>
      </c>
      <c r="F13" s="104"/>
      <c r="G13" s="104">
        <v>0</v>
      </c>
      <c r="H13" s="104">
        <v>0</v>
      </c>
      <c r="I13" s="104">
        <v>0</v>
      </c>
      <c r="J13" s="95"/>
      <c r="K13" s="104">
        <v>0</v>
      </c>
      <c r="L13" s="104">
        <v>0</v>
      </c>
      <c r="M13" s="104">
        <v>0</v>
      </c>
      <c r="N13" s="95"/>
      <c r="O13" s="104">
        <v>0</v>
      </c>
      <c r="P13" s="104">
        <v>0</v>
      </c>
      <c r="Q13" s="104">
        <v>0</v>
      </c>
      <c r="R13" s="29"/>
      <c r="S13" s="104">
        <v>0</v>
      </c>
      <c r="T13" s="104">
        <v>0</v>
      </c>
      <c r="U13" s="104">
        <v>0</v>
      </c>
    </row>
    <row r="14" spans="1:24" ht="15" customHeight="1">
      <c r="A14" s="29" t="s">
        <v>70</v>
      </c>
      <c r="B14" s="104">
        <v>28</v>
      </c>
      <c r="C14" s="104">
        <v>72</v>
      </c>
      <c r="D14" s="104">
        <v>14</v>
      </c>
      <c r="E14" s="104">
        <v>33</v>
      </c>
      <c r="F14" s="104"/>
      <c r="G14" s="104">
        <v>247</v>
      </c>
      <c r="H14" s="104">
        <v>144</v>
      </c>
      <c r="I14" s="104">
        <v>103</v>
      </c>
      <c r="J14" s="95"/>
      <c r="K14" s="104">
        <v>201</v>
      </c>
      <c r="L14" s="104">
        <v>118</v>
      </c>
      <c r="M14" s="104">
        <v>83</v>
      </c>
      <c r="N14" s="95"/>
      <c r="O14" s="104">
        <v>20</v>
      </c>
      <c r="P14" s="104">
        <v>13</v>
      </c>
      <c r="Q14" s="104">
        <v>7</v>
      </c>
      <c r="R14" s="29"/>
      <c r="S14" s="104">
        <v>34</v>
      </c>
      <c r="T14" s="104">
        <v>21</v>
      </c>
      <c r="U14" s="104">
        <v>13</v>
      </c>
    </row>
    <row r="15" spans="1:24" ht="15" customHeight="1">
      <c r="A15" s="29" t="s">
        <v>71</v>
      </c>
      <c r="B15" s="104">
        <v>2</v>
      </c>
      <c r="C15" s="104">
        <v>1</v>
      </c>
      <c r="D15" s="104">
        <v>0</v>
      </c>
      <c r="E15" s="104">
        <v>2</v>
      </c>
      <c r="F15" s="104"/>
      <c r="G15" s="104">
        <v>6</v>
      </c>
      <c r="H15" s="104">
        <v>4</v>
      </c>
      <c r="I15" s="104">
        <v>2</v>
      </c>
      <c r="J15" s="95"/>
      <c r="K15" s="104">
        <v>8</v>
      </c>
      <c r="L15" s="104">
        <v>3</v>
      </c>
      <c r="M15" s="104">
        <v>5</v>
      </c>
      <c r="N15" s="95"/>
      <c r="O15" s="104">
        <v>0</v>
      </c>
      <c r="P15" s="104">
        <v>0</v>
      </c>
      <c r="Q15" s="104">
        <v>0</v>
      </c>
      <c r="R15" s="29"/>
      <c r="S15" s="104">
        <v>2</v>
      </c>
      <c r="T15" s="104">
        <v>1</v>
      </c>
      <c r="U15" s="104">
        <v>1</v>
      </c>
    </row>
    <row r="16" spans="1:24" ht="15" customHeight="1">
      <c r="A16" s="29" t="s">
        <v>72</v>
      </c>
      <c r="B16" s="104">
        <v>0</v>
      </c>
      <c r="C16" s="104">
        <v>0</v>
      </c>
      <c r="D16" s="104">
        <v>0</v>
      </c>
      <c r="E16" s="104">
        <v>0</v>
      </c>
      <c r="F16" s="104"/>
      <c r="G16" s="104">
        <v>0</v>
      </c>
      <c r="H16" s="104">
        <v>0</v>
      </c>
      <c r="I16" s="104">
        <v>0</v>
      </c>
      <c r="J16" s="95"/>
      <c r="K16" s="104">
        <v>6</v>
      </c>
      <c r="L16" s="104">
        <v>0</v>
      </c>
      <c r="M16" s="104">
        <v>6</v>
      </c>
      <c r="N16" s="95"/>
      <c r="O16" s="104">
        <v>0</v>
      </c>
      <c r="P16" s="104">
        <v>0</v>
      </c>
      <c r="Q16" s="104">
        <v>0</v>
      </c>
      <c r="R16" s="29"/>
      <c r="S16" s="104">
        <v>0</v>
      </c>
      <c r="T16" s="104">
        <v>0</v>
      </c>
      <c r="U16" s="104">
        <v>0</v>
      </c>
    </row>
    <row r="17" spans="1:21" ht="15" customHeight="1">
      <c r="A17" s="29" t="s">
        <v>73</v>
      </c>
      <c r="B17" s="104">
        <v>2</v>
      </c>
      <c r="C17" s="104">
        <v>2</v>
      </c>
      <c r="D17" s="104">
        <v>0</v>
      </c>
      <c r="E17" s="104">
        <v>0</v>
      </c>
      <c r="F17" s="104"/>
      <c r="G17" s="104">
        <v>9</v>
      </c>
      <c r="H17" s="104">
        <v>3</v>
      </c>
      <c r="I17" s="104">
        <v>6</v>
      </c>
      <c r="J17" s="95"/>
      <c r="K17" s="104">
        <v>4</v>
      </c>
      <c r="L17" s="104">
        <v>3</v>
      </c>
      <c r="M17" s="104">
        <v>1</v>
      </c>
      <c r="N17" s="95"/>
      <c r="O17" s="104">
        <v>0</v>
      </c>
      <c r="P17" s="104">
        <v>0</v>
      </c>
      <c r="Q17" s="104">
        <v>0</v>
      </c>
      <c r="R17" s="29"/>
      <c r="S17" s="104">
        <v>0</v>
      </c>
      <c r="T17" s="104">
        <v>0</v>
      </c>
      <c r="U17" s="104">
        <v>0</v>
      </c>
    </row>
    <row r="18" spans="1:21" ht="15" customHeight="1">
      <c r="A18" s="29" t="s">
        <v>74</v>
      </c>
      <c r="B18" s="104">
        <v>0</v>
      </c>
      <c r="C18" s="104">
        <v>0</v>
      </c>
      <c r="D18" s="104">
        <v>0</v>
      </c>
      <c r="E18" s="104">
        <v>0</v>
      </c>
      <c r="F18" s="104"/>
      <c r="G18" s="104">
        <v>0</v>
      </c>
      <c r="H18" s="104">
        <v>0</v>
      </c>
      <c r="I18" s="104">
        <v>0</v>
      </c>
      <c r="J18" s="95"/>
      <c r="K18" s="104">
        <v>0</v>
      </c>
      <c r="L18" s="104">
        <v>0</v>
      </c>
      <c r="M18" s="104">
        <v>0</v>
      </c>
      <c r="N18" s="95"/>
      <c r="O18" s="104">
        <v>0</v>
      </c>
      <c r="P18" s="104">
        <v>0</v>
      </c>
      <c r="Q18" s="104">
        <v>0</v>
      </c>
      <c r="R18" s="29"/>
      <c r="S18" s="104">
        <v>0</v>
      </c>
      <c r="T18" s="104">
        <v>0</v>
      </c>
      <c r="U18" s="104">
        <v>0</v>
      </c>
    </row>
    <row r="19" spans="1:21" ht="15" customHeight="1" thickBot="1">
      <c r="A19" s="116" t="s">
        <v>181</v>
      </c>
      <c r="B19" s="117">
        <v>2</v>
      </c>
      <c r="C19" s="117">
        <v>0</v>
      </c>
      <c r="D19" s="117">
        <v>0</v>
      </c>
      <c r="E19" s="117">
        <v>1</v>
      </c>
      <c r="F19" s="117"/>
      <c r="G19" s="117">
        <v>1</v>
      </c>
      <c r="H19" s="117">
        <v>1</v>
      </c>
      <c r="I19" s="117">
        <v>0</v>
      </c>
      <c r="J19" s="118"/>
      <c r="K19" s="117">
        <v>0</v>
      </c>
      <c r="L19" s="117">
        <v>0</v>
      </c>
      <c r="M19" s="117">
        <v>0</v>
      </c>
      <c r="N19" s="118"/>
      <c r="O19" s="117">
        <v>0</v>
      </c>
      <c r="P19" s="117">
        <v>0</v>
      </c>
      <c r="Q19" s="117">
        <v>0</v>
      </c>
      <c r="R19" s="116"/>
      <c r="S19" s="117">
        <v>1</v>
      </c>
      <c r="T19" s="117">
        <v>1</v>
      </c>
      <c r="U19" s="117">
        <v>0</v>
      </c>
    </row>
    <row r="20" spans="1:21" ht="15" customHeight="1">
      <c r="A20" s="234" t="s">
        <v>75</v>
      </c>
      <c r="B20" s="234"/>
      <c r="C20" s="234"/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</row>
    <row r="21" spans="1:21" ht="15" customHeight="1">
      <c r="A21" s="221" t="s">
        <v>76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</row>
    <row r="22" spans="1:21" ht="15" customHeight="1">
      <c r="A22" s="221" t="s">
        <v>540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</row>
    <row r="23" spans="1:21" ht="15" customHeight="1">
      <c r="A23" s="221" t="s">
        <v>571</v>
      </c>
      <c r="B23" s="221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</row>
  </sheetData>
  <mergeCells count="17">
    <mergeCell ref="A23:U23"/>
    <mergeCell ref="A20:U20"/>
    <mergeCell ref="A21:U21"/>
    <mergeCell ref="A22:U22"/>
    <mergeCell ref="A5:U5"/>
    <mergeCell ref="A7:A9"/>
    <mergeCell ref="B7:E8"/>
    <mergeCell ref="G7:U7"/>
    <mergeCell ref="G8:I8"/>
    <mergeCell ref="K8:M8"/>
    <mergeCell ref="O8:Q8"/>
    <mergeCell ref="S8:U8"/>
    <mergeCell ref="W2:W3"/>
    <mergeCell ref="A1:U1"/>
    <mergeCell ref="A2:U2"/>
    <mergeCell ref="A3:U3"/>
    <mergeCell ref="A4:U4"/>
  </mergeCells>
  <hyperlinks>
    <hyperlink ref="W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8" orientation="landscape" verticalDpi="3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showGridLines="0" workbookViewId="0">
      <selection activeCell="K17" sqref="K17"/>
    </sheetView>
  </sheetViews>
  <sheetFormatPr baseColWidth="10" defaultRowHeight="15" customHeight="1"/>
  <cols>
    <col min="1" max="1" width="18" style="8" customWidth="1"/>
    <col min="2" max="3" width="6.28515625" style="8" bestFit="1" customWidth="1"/>
    <col min="4" max="5" width="5" style="8" bestFit="1" customWidth="1"/>
    <col min="6" max="6" width="1.7109375" style="8" customWidth="1"/>
    <col min="7" max="7" width="7.28515625" style="8" bestFit="1" customWidth="1"/>
    <col min="8" max="8" width="8.140625" style="8" bestFit="1" customWidth="1"/>
    <col min="9" max="9" width="7.42578125" style="8" bestFit="1" customWidth="1"/>
    <col min="10" max="10" width="1.7109375" style="8" customWidth="1"/>
    <col min="11" max="11" width="6.28515625" style="8" bestFit="1" customWidth="1"/>
    <col min="12" max="12" width="8.140625" style="8" bestFit="1" customWidth="1"/>
    <col min="13" max="13" width="7.42578125" style="8" bestFit="1" customWidth="1"/>
    <col min="14" max="14" width="1.7109375" style="8" customWidth="1"/>
    <col min="15" max="15" width="4.85546875" style="8" bestFit="1" customWidth="1"/>
    <col min="16" max="16" width="8.140625" style="8" bestFit="1" customWidth="1"/>
    <col min="17" max="17" width="7.42578125" style="8" bestFit="1" customWidth="1"/>
    <col min="18" max="18" width="1.7109375" style="8" customWidth="1"/>
    <col min="19" max="19" width="4.85546875" style="8" bestFit="1" customWidth="1"/>
    <col min="20" max="20" width="8.140625" style="6" bestFit="1" customWidth="1"/>
    <col min="21" max="21" width="7.42578125" style="6" bestFit="1" customWidth="1"/>
    <col min="22" max="22" width="11.42578125" style="6"/>
  </cols>
  <sheetData>
    <row r="1" spans="1:24" s="6" customFormat="1" ht="15" customHeight="1">
      <c r="A1" s="233" t="s">
        <v>502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8"/>
      <c r="W1" s="8"/>
      <c r="X1" s="8"/>
    </row>
    <row r="2" spans="1:24" s="6" customFormat="1" ht="15" customHeight="1">
      <c r="A2" s="233" t="s">
        <v>477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8"/>
      <c r="W2" s="178" t="s">
        <v>47</v>
      </c>
      <c r="X2" s="8"/>
    </row>
    <row r="3" spans="1:24" s="6" customFormat="1" ht="15" customHeight="1">
      <c r="A3" s="233" t="s">
        <v>481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8"/>
      <c r="W3" s="178"/>
      <c r="X3" s="8"/>
    </row>
    <row r="4" spans="1:24" s="6" customFormat="1" ht="15" customHeight="1">
      <c r="A4" s="233" t="s">
        <v>79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8"/>
      <c r="W4" s="8"/>
      <c r="X4" s="8"/>
    </row>
    <row r="5" spans="1:24" s="6" customFormat="1" ht="15" customHeight="1">
      <c r="A5" s="233" t="s">
        <v>80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8"/>
      <c r="W5" s="8"/>
      <c r="X5" s="8"/>
    </row>
    <row r="6" spans="1:24" ht="15" customHeight="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T6" s="8"/>
      <c r="U6" s="8"/>
    </row>
    <row r="7" spans="1:24" ht="15" customHeight="1">
      <c r="A7" s="229" t="s">
        <v>88</v>
      </c>
      <c r="B7" s="232" t="s">
        <v>425</v>
      </c>
      <c r="C7" s="232"/>
      <c r="D7" s="232"/>
      <c r="E7" s="232"/>
      <c r="F7" s="49"/>
      <c r="G7" s="231" t="s">
        <v>426</v>
      </c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</row>
    <row r="8" spans="1:24" ht="15" customHeight="1">
      <c r="A8" s="229"/>
      <c r="B8" s="231"/>
      <c r="C8" s="231"/>
      <c r="D8" s="231"/>
      <c r="E8" s="231"/>
      <c r="F8" s="113"/>
      <c r="G8" s="230">
        <v>2018</v>
      </c>
      <c r="H8" s="230"/>
      <c r="I8" s="230"/>
      <c r="J8" s="114"/>
      <c r="K8" s="230">
        <v>2019</v>
      </c>
      <c r="L8" s="230"/>
      <c r="M8" s="230"/>
      <c r="N8" s="114"/>
      <c r="O8" s="230">
        <v>2020</v>
      </c>
      <c r="P8" s="230"/>
      <c r="Q8" s="230"/>
      <c r="R8" s="114"/>
      <c r="S8" s="230">
        <v>2021</v>
      </c>
      <c r="T8" s="230"/>
      <c r="U8" s="230"/>
    </row>
    <row r="9" spans="1:24" ht="15" customHeight="1">
      <c r="A9" s="229"/>
      <c r="B9" s="46">
        <v>2018</v>
      </c>
      <c r="C9" s="46">
        <v>2019</v>
      </c>
      <c r="D9" s="46">
        <v>2020</v>
      </c>
      <c r="E9" s="46">
        <v>2021</v>
      </c>
      <c r="F9" s="46"/>
      <c r="G9" s="112" t="s">
        <v>63</v>
      </c>
      <c r="H9" s="112" t="s">
        <v>160</v>
      </c>
      <c r="I9" s="112" t="s">
        <v>161</v>
      </c>
      <c r="J9" s="114"/>
      <c r="K9" s="112" t="s">
        <v>63</v>
      </c>
      <c r="L9" s="112" t="s">
        <v>160</v>
      </c>
      <c r="M9" s="112" t="s">
        <v>161</v>
      </c>
      <c r="N9" s="114"/>
      <c r="O9" s="112" t="s">
        <v>63</v>
      </c>
      <c r="P9" s="112" t="s">
        <v>160</v>
      </c>
      <c r="Q9" s="112" t="s">
        <v>161</v>
      </c>
      <c r="R9" s="114"/>
      <c r="S9" s="112" t="s">
        <v>63</v>
      </c>
      <c r="T9" s="112" t="s">
        <v>160</v>
      </c>
      <c r="U9" s="112" t="s">
        <v>161</v>
      </c>
    </row>
    <row r="10" spans="1:24" ht="15" customHeight="1">
      <c r="A10" s="30" t="s">
        <v>189</v>
      </c>
      <c r="B10" s="115">
        <v>68</v>
      </c>
      <c r="C10" s="115">
        <v>96</v>
      </c>
      <c r="D10" s="115">
        <v>14</v>
      </c>
      <c r="E10" s="115">
        <v>44</v>
      </c>
      <c r="F10" s="115"/>
      <c r="G10" s="115">
        <v>606</v>
      </c>
      <c r="H10" s="115">
        <v>331</v>
      </c>
      <c r="I10" s="115">
        <v>275</v>
      </c>
      <c r="J10" s="95"/>
      <c r="K10" s="115">
        <v>332</v>
      </c>
      <c r="L10" s="115">
        <v>179</v>
      </c>
      <c r="M10" s="115">
        <v>153</v>
      </c>
      <c r="N10" s="95"/>
      <c r="O10" s="115">
        <v>20</v>
      </c>
      <c r="P10" s="115">
        <v>13</v>
      </c>
      <c r="Q10" s="115">
        <v>7</v>
      </c>
      <c r="R10" s="29"/>
      <c r="S10" s="142">
        <v>53</v>
      </c>
      <c r="T10" s="143">
        <v>33</v>
      </c>
      <c r="U10" s="143">
        <v>20</v>
      </c>
    </row>
    <row r="11" spans="1:24" ht="15" customHeight="1">
      <c r="A11" s="29" t="s">
        <v>89</v>
      </c>
      <c r="B11" s="104">
        <v>6</v>
      </c>
      <c r="C11" s="104">
        <v>5</v>
      </c>
      <c r="D11" s="104">
        <v>1</v>
      </c>
      <c r="E11" s="104">
        <v>0</v>
      </c>
      <c r="F11" s="104"/>
      <c r="G11" s="104">
        <v>12</v>
      </c>
      <c r="H11" s="104">
        <v>9</v>
      </c>
      <c r="I11" s="104">
        <v>3</v>
      </c>
      <c r="J11" s="95"/>
      <c r="K11" s="104">
        <v>21</v>
      </c>
      <c r="L11" s="104">
        <v>10</v>
      </c>
      <c r="M11" s="104">
        <v>11</v>
      </c>
      <c r="N11" s="95"/>
      <c r="O11" s="104">
        <v>7</v>
      </c>
      <c r="P11" s="104">
        <v>2</v>
      </c>
      <c r="Q11" s="104">
        <v>5</v>
      </c>
      <c r="R11" s="29"/>
      <c r="S11" s="129">
        <v>0</v>
      </c>
      <c r="T11" s="139">
        <v>0</v>
      </c>
      <c r="U11" s="139">
        <v>0</v>
      </c>
    </row>
    <row r="12" spans="1:24" ht="15" customHeight="1">
      <c r="A12" s="29" t="s">
        <v>90</v>
      </c>
      <c r="B12" s="104">
        <v>1</v>
      </c>
      <c r="C12" s="104">
        <v>3</v>
      </c>
      <c r="D12" s="104">
        <v>0</v>
      </c>
      <c r="E12" s="104">
        <v>2</v>
      </c>
      <c r="F12" s="104"/>
      <c r="G12" s="104">
        <v>1</v>
      </c>
      <c r="H12" s="104">
        <v>1</v>
      </c>
      <c r="I12" s="104">
        <v>0</v>
      </c>
      <c r="J12" s="95"/>
      <c r="K12" s="104">
        <v>21</v>
      </c>
      <c r="L12" s="104">
        <v>4</v>
      </c>
      <c r="M12" s="104">
        <v>17</v>
      </c>
      <c r="N12" s="95"/>
      <c r="O12" s="104">
        <v>0</v>
      </c>
      <c r="P12" s="104">
        <v>0</v>
      </c>
      <c r="Q12" s="104">
        <v>0</v>
      </c>
      <c r="R12" s="29"/>
      <c r="S12" s="129">
        <v>2</v>
      </c>
      <c r="T12" s="139">
        <v>1</v>
      </c>
      <c r="U12" s="139">
        <v>1</v>
      </c>
    </row>
    <row r="13" spans="1:24" ht="15" customHeight="1">
      <c r="A13" s="29" t="s">
        <v>91</v>
      </c>
      <c r="B13" s="104">
        <v>2</v>
      </c>
      <c r="C13" s="104">
        <v>7</v>
      </c>
      <c r="D13" s="104">
        <v>1</v>
      </c>
      <c r="E13" s="104">
        <v>2</v>
      </c>
      <c r="F13" s="104"/>
      <c r="G13" s="104">
        <v>165</v>
      </c>
      <c r="H13" s="104">
        <v>86</v>
      </c>
      <c r="I13" s="104">
        <v>79</v>
      </c>
      <c r="J13" s="95"/>
      <c r="K13" s="104">
        <v>15</v>
      </c>
      <c r="L13" s="104">
        <v>14</v>
      </c>
      <c r="M13" s="104">
        <v>1</v>
      </c>
      <c r="N13" s="95"/>
      <c r="O13" s="104">
        <v>1</v>
      </c>
      <c r="P13" s="104">
        <v>1</v>
      </c>
      <c r="Q13" s="104">
        <v>0</v>
      </c>
      <c r="R13" s="29"/>
      <c r="S13" s="129">
        <v>2</v>
      </c>
      <c r="T13" s="139">
        <v>1</v>
      </c>
      <c r="U13" s="139">
        <v>1</v>
      </c>
    </row>
    <row r="14" spans="1:24" ht="15" customHeight="1">
      <c r="A14" s="29" t="s">
        <v>92</v>
      </c>
      <c r="B14" s="104">
        <v>1</v>
      </c>
      <c r="C14" s="104">
        <v>2</v>
      </c>
      <c r="D14" s="104">
        <v>1</v>
      </c>
      <c r="E14" s="104">
        <v>14</v>
      </c>
      <c r="F14" s="104"/>
      <c r="G14" s="104">
        <v>7</v>
      </c>
      <c r="H14" s="104">
        <v>6</v>
      </c>
      <c r="I14" s="104">
        <v>1</v>
      </c>
      <c r="J14" s="95"/>
      <c r="K14" s="104">
        <v>2</v>
      </c>
      <c r="L14" s="104">
        <v>1</v>
      </c>
      <c r="M14" s="104">
        <v>1</v>
      </c>
      <c r="N14" s="95"/>
      <c r="O14" s="104">
        <v>1</v>
      </c>
      <c r="P14" s="104">
        <v>1</v>
      </c>
      <c r="Q14" s="104">
        <v>0</v>
      </c>
      <c r="R14" s="29"/>
      <c r="S14" s="129">
        <v>14</v>
      </c>
      <c r="T14" s="139">
        <v>5</v>
      </c>
      <c r="U14" s="139">
        <v>9</v>
      </c>
    </row>
    <row r="15" spans="1:24" ht="15" customHeight="1">
      <c r="A15" s="29" t="s">
        <v>93</v>
      </c>
      <c r="B15" s="104">
        <v>0</v>
      </c>
      <c r="C15" s="104">
        <v>0</v>
      </c>
      <c r="D15" s="104">
        <v>0</v>
      </c>
      <c r="E15" s="104">
        <v>0</v>
      </c>
      <c r="F15" s="104"/>
      <c r="G15" s="104">
        <v>0</v>
      </c>
      <c r="H15" s="104">
        <v>0</v>
      </c>
      <c r="I15" s="104">
        <v>0</v>
      </c>
      <c r="J15" s="95"/>
      <c r="K15" s="104">
        <v>0</v>
      </c>
      <c r="L15" s="104">
        <v>0</v>
      </c>
      <c r="M15" s="104">
        <v>0</v>
      </c>
      <c r="N15" s="95"/>
      <c r="O15" s="104">
        <v>0</v>
      </c>
      <c r="P15" s="104">
        <v>0</v>
      </c>
      <c r="Q15" s="104">
        <v>0</v>
      </c>
      <c r="R15" s="29"/>
      <c r="S15" s="129">
        <v>0</v>
      </c>
      <c r="T15" s="139">
        <v>0</v>
      </c>
      <c r="U15" s="139">
        <v>0</v>
      </c>
    </row>
    <row r="16" spans="1:24" ht="15" customHeight="1">
      <c r="A16" s="29" t="s">
        <v>94</v>
      </c>
      <c r="B16" s="104">
        <v>1</v>
      </c>
      <c r="C16" s="104">
        <v>4</v>
      </c>
      <c r="D16" s="104">
        <v>0</v>
      </c>
      <c r="E16" s="104">
        <v>6</v>
      </c>
      <c r="F16" s="104"/>
      <c r="G16" s="104">
        <v>11</v>
      </c>
      <c r="H16" s="104">
        <v>5</v>
      </c>
      <c r="I16" s="104">
        <v>6</v>
      </c>
      <c r="J16" s="95"/>
      <c r="K16" s="104">
        <v>50</v>
      </c>
      <c r="L16" s="104">
        <v>23</v>
      </c>
      <c r="M16" s="104">
        <v>27</v>
      </c>
      <c r="N16" s="95"/>
      <c r="O16" s="104">
        <v>0</v>
      </c>
      <c r="P16" s="104">
        <v>0</v>
      </c>
      <c r="Q16" s="104">
        <v>0</v>
      </c>
      <c r="R16" s="29"/>
      <c r="S16" s="129">
        <v>6</v>
      </c>
      <c r="T16" s="139">
        <v>6</v>
      </c>
      <c r="U16" s="139">
        <v>0</v>
      </c>
    </row>
    <row r="17" spans="1:21" ht="15" customHeight="1">
      <c r="A17" s="29" t="s">
        <v>95</v>
      </c>
      <c r="B17" s="104">
        <v>0</v>
      </c>
      <c r="C17" s="104">
        <v>0</v>
      </c>
      <c r="D17" s="104">
        <v>0</v>
      </c>
      <c r="E17" s="104">
        <v>0</v>
      </c>
      <c r="F17" s="104"/>
      <c r="G17" s="104">
        <v>1</v>
      </c>
      <c r="H17" s="104">
        <v>1</v>
      </c>
      <c r="I17" s="104">
        <v>0</v>
      </c>
      <c r="J17" s="95"/>
      <c r="K17" s="104">
        <v>0</v>
      </c>
      <c r="L17" s="104">
        <v>0</v>
      </c>
      <c r="M17" s="104">
        <v>0</v>
      </c>
      <c r="N17" s="95"/>
      <c r="O17" s="104">
        <v>0</v>
      </c>
      <c r="P17" s="104">
        <v>0</v>
      </c>
      <c r="Q17" s="104">
        <v>0</v>
      </c>
      <c r="R17" s="29"/>
      <c r="S17" s="129">
        <v>0</v>
      </c>
      <c r="T17" s="139">
        <v>0</v>
      </c>
      <c r="U17" s="139">
        <v>0</v>
      </c>
    </row>
    <row r="18" spans="1:21" ht="15" customHeight="1">
      <c r="A18" s="29" t="s">
        <v>96</v>
      </c>
      <c r="B18" s="104">
        <v>10</v>
      </c>
      <c r="C18" s="104">
        <v>17</v>
      </c>
      <c r="D18" s="104">
        <v>6</v>
      </c>
      <c r="E18" s="104">
        <v>2</v>
      </c>
      <c r="F18" s="104"/>
      <c r="G18" s="104">
        <v>14</v>
      </c>
      <c r="H18" s="104">
        <v>7</v>
      </c>
      <c r="I18" s="104">
        <v>7</v>
      </c>
      <c r="J18" s="95"/>
      <c r="K18" s="104">
        <v>26</v>
      </c>
      <c r="L18" s="104">
        <v>12</v>
      </c>
      <c r="M18" s="104">
        <v>14</v>
      </c>
      <c r="N18" s="95"/>
      <c r="O18" s="104">
        <v>6</v>
      </c>
      <c r="P18" s="104">
        <v>5</v>
      </c>
      <c r="Q18" s="104">
        <v>1</v>
      </c>
      <c r="R18" s="29"/>
      <c r="S18" s="129">
        <v>2</v>
      </c>
      <c r="T18" s="139">
        <v>1</v>
      </c>
      <c r="U18" s="139">
        <v>1</v>
      </c>
    </row>
    <row r="19" spans="1:21" ht="15" customHeight="1">
      <c r="A19" s="29" t="s">
        <v>97</v>
      </c>
      <c r="B19" s="104">
        <v>9</v>
      </c>
      <c r="C19" s="104">
        <v>7</v>
      </c>
      <c r="D19" s="104">
        <v>0</v>
      </c>
      <c r="E19" s="104">
        <v>4</v>
      </c>
      <c r="F19" s="104"/>
      <c r="G19" s="104">
        <v>8</v>
      </c>
      <c r="H19" s="104">
        <v>5</v>
      </c>
      <c r="I19" s="104">
        <v>3</v>
      </c>
      <c r="J19" s="95"/>
      <c r="K19" s="104">
        <v>7</v>
      </c>
      <c r="L19" s="104">
        <v>3</v>
      </c>
      <c r="M19" s="104">
        <v>4</v>
      </c>
      <c r="N19" s="95"/>
      <c r="O19" s="104">
        <v>0</v>
      </c>
      <c r="P19" s="104">
        <v>0</v>
      </c>
      <c r="Q19" s="104">
        <v>0</v>
      </c>
      <c r="R19" s="29"/>
      <c r="S19" s="129">
        <v>5</v>
      </c>
      <c r="T19" s="139">
        <v>4</v>
      </c>
      <c r="U19" s="139">
        <v>1</v>
      </c>
    </row>
    <row r="20" spans="1:21" ht="15" customHeight="1">
      <c r="A20" s="29" t="s">
        <v>98</v>
      </c>
      <c r="B20" s="104">
        <v>17</v>
      </c>
      <c r="C20" s="104">
        <v>1</v>
      </c>
      <c r="D20" s="104">
        <v>0</v>
      </c>
      <c r="E20" s="104">
        <v>3</v>
      </c>
      <c r="F20" s="104"/>
      <c r="G20" s="104">
        <v>25</v>
      </c>
      <c r="H20" s="104">
        <v>13</v>
      </c>
      <c r="I20" s="104">
        <v>12</v>
      </c>
      <c r="J20" s="95"/>
      <c r="K20" s="104">
        <v>1</v>
      </c>
      <c r="L20" s="104">
        <v>1</v>
      </c>
      <c r="M20" s="104">
        <v>0</v>
      </c>
      <c r="N20" s="95"/>
      <c r="O20" s="104">
        <v>0</v>
      </c>
      <c r="P20" s="104">
        <v>0</v>
      </c>
      <c r="Q20" s="104">
        <v>0</v>
      </c>
      <c r="R20" s="29"/>
      <c r="S20" s="129">
        <v>3</v>
      </c>
      <c r="T20" s="139">
        <v>1</v>
      </c>
      <c r="U20" s="139">
        <v>2</v>
      </c>
    </row>
    <row r="21" spans="1:21" ht="15" customHeight="1">
      <c r="A21" s="29" t="s">
        <v>99</v>
      </c>
      <c r="B21" s="104">
        <v>2</v>
      </c>
      <c r="C21" s="104">
        <v>3</v>
      </c>
      <c r="D21" s="104">
        <v>0</v>
      </c>
      <c r="E21" s="104">
        <v>0</v>
      </c>
      <c r="F21" s="104"/>
      <c r="G21" s="104">
        <v>15</v>
      </c>
      <c r="H21" s="104">
        <v>10</v>
      </c>
      <c r="I21" s="104">
        <v>5</v>
      </c>
      <c r="J21" s="95"/>
      <c r="K21" s="104">
        <v>4</v>
      </c>
      <c r="L21" s="104">
        <v>1</v>
      </c>
      <c r="M21" s="104">
        <v>3</v>
      </c>
      <c r="N21" s="95"/>
      <c r="O21" s="104">
        <v>0</v>
      </c>
      <c r="P21" s="104">
        <v>0</v>
      </c>
      <c r="Q21" s="104">
        <v>0</v>
      </c>
      <c r="R21" s="29"/>
      <c r="S21" s="129">
        <v>0</v>
      </c>
      <c r="T21" s="139">
        <v>0</v>
      </c>
      <c r="U21" s="139">
        <v>0</v>
      </c>
    </row>
    <row r="22" spans="1:21" ht="15" customHeight="1">
      <c r="A22" s="29" t="s">
        <v>100</v>
      </c>
      <c r="B22" s="104">
        <v>7</v>
      </c>
      <c r="C22" s="104">
        <v>19</v>
      </c>
      <c r="D22" s="104">
        <v>2</v>
      </c>
      <c r="E22" s="104">
        <v>5</v>
      </c>
      <c r="F22" s="104"/>
      <c r="G22" s="104">
        <v>9</v>
      </c>
      <c r="H22" s="104">
        <v>7</v>
      </c>
      <c r="I22" s="104">
        <v>2</v>
      </c>
      <c r="J22" s="95"/>
      <c r="K22" s="104">
        <v>19</v>
      </c>
      <c r="L22" s="104">
        <v>11</v>
      </c>
      <c r="M22" s="104">
        <v>8</v>
      </c>
      <c r="N22" s="95"/>
      <c r="O22" s="104">
        <v>2</v>
      </c>
      <c r="P22" s="104">
        <v>2</v>
      </c>
      <c r="Q22" s="104">
        <v>0</v>
      </c>
      <c r="R22" s="29"/>
      <c r="S22" s="129">
        <v>12</v>
      </c>
      <c r="T22" s="139">
        <v>8</v>
      </c>
      <c r="U22" s="139">
        <v>4</v>
      </c>
    </row>
    <row r="23" spans="1:21" ht="15" customHeight="1">
      <c r="A23" s="29" t="s">
        <v>101</v>
      </c>
      <c r="B23" s="104">
        <v>0</v>
      </c>
      <c r="C23" s="104">
        <v>0</v>
      </c>
      <c r="D23" s="104">
        <v>0</v>
      </c>
      <c r="E23" s="104">
        <v>0</v>
      </c>
      <c r="F23" s="104"/>
      <c r="G23" s="104">
        <v>0</v>
      </c>
      <c r="H23" s="104">
        <v>0</v>
      </c>
      <c r="I23" s="104">
        <v>0</v>
      </c>
      <c r="J23" s="95"/>
      <c r="K23" s="104">
        <v>4</v>
      </c>
      <c r="L23" s="104">
        <v>4</v>
      </c>
      <c r="M23" s="104">
        <v>0</v>
      </c>
      <c r="N23" s="95"/>
      <c r="O23" s="104">
        <v>0</v>
      </c>
      <c r="P23" s="104">
        <v>0</v>
      </c>
      <c r="Q23" s="104">
        <v>0</v>
      </c>
      <c r="R23" s="29"/>
      <c r="S23" s="129">
        <v>0</v>
      </c>
      <c r="T23" s="139">
        <v>0</v>
      </c>
      <c r="U23" s="139">
        <v>0</v>
      </c>
    </row>
    <row r="24" spans="1:21" ht="15" customHeight="1">
      <c r="A24" s="29" t="s">
        <v>102</v>
      </c>
      <c r="B24" s="104">
        <v>2</v>
      </c>
      <c r="C24" s="104">
        <v>7</v>
      </c>
      <c r="D24" s="104">
        <v>0</v>
      </c>
      <c r="E24" s="104">
        <v>1</v>
      </c>
      <c r="F24" s="104"/>
      <c r="G24" s="104">
        <v>8</v>
      </c>
      <c r="H24" s="104">
        <v>6</v>
      </c>
      <c r="I24" s="104">
        <v>2</v>
      </c>
      <c r="J24" s="95"/>
      <c r="K24" s="104">
        <v>8</v>
      </c>
      <c r="L24" s="104">
        <v>2</v>
      </c>
      <c r="M24" s="104">
        <v>6</v>
      </c>
      <c r="N24" s="95"/>
      <c r="O24" s="104">
        <v>0</v>
      </c>
      <c r="P24" s="104">
        <v>0</v>
      </c>
      <c r="Q24" s="104">
        <v>0</v>
      </c>
      <c r="R24" s="29"/>
      <c r="S24" s="129">
        <v>1</v>
      </c>
      <c r="T24" s="139">
        <v>1</v>
      </c>
      <c r="U24" s="139">
        <v>0</v>
      </c>
    </row>
    <row r="25" spans="1:21" ht="15" customHeight="1">
      <c r="A25" s="29" t="s">
        <v>103</v>
      </c>
      <c r="B25" s="104">
        <v>2</v>
      </c>
      <c r="C25" s="104">
        <v>0</v>
      </c>
      <c r="D25" s="104">
        <v>0</v>
      </c>
      <c r="E25" s="104">
        <v>0</v>
      </c>
      <c r="F25" s="104"/>
      <c r="G25" s="104">
        <v>9</v>
      </c>
      <c r="H25" s="104">
        <v>2</v>
      </c>
      <c r="I25" s="104">
        <v>7</v>
      </c>
      <c r="J25" s="95"/>
      <c r="K25" s="104">
        <v>0</v>
      </c>
      <c r="L25" s="104">
        <v>0</v>
      </c>
      <c r="M25" s="104">
        <v>0</v>
      </c>
      <c r="N25" s="95"/>
      <c r="O25" s="104">
        <v>0</v>
      </c>
      <c r="P25" s="104">
        <v>0</v>
      </c>
      <c r="Q25" s="104">
        <v>0</v>
      </c>
      <c r="R25" s="29"/>
      <c r="S25" s="129">
        <v>0</v>
      </c>
      <c r="T25" s="139">
        <v>0</v>
      </c>
      <c r="U25" s="139">
        <v>0</v>
      </c>
    </row>
    <row r="26" spans="1:21" ht="15" customHeight="1">
      <c r="A26" s="29" t="s">
        <v>104</v>
      </c>
      <c r="B26" s="104">
        <v>0</v>
      </c>
      <c r="C26" s="104">
        <v>1</v>
      </c>
      <c r="D26" s="104">
        <v>0</v>
      </c>
      <c r="E26" s="104">
        <v>1</v>
      </c>
      <c r="F26" s="104"/>
      <c r="G26" s="104">
        <v>4</v>
      </c>
      <c r="H26" s="104">
        <v>4</v>
      </c>
      <c r="I26" s="104">
        <v>0</v>
      </c>
      <c r="J26" s="95"/>
      <c r="K26" s="104">
        <v>29</v>
      </c>
      <c r="L26" s="104">
        <v>13</v>
      </c>
      <c r="M26" s="104">
        <v>16</v>
      </c>
      <c r="N26" s="95"/>
      <c r="O26" s="104">
        <v>0</v>
      </c>
      <c r="P26" s="104">
        <v>0</v>
      </c>
      <c r="Q26" s="104">
        <v>0</v>
      </c>
      <c r="R26" s="29"/>
      <c r="S26" s="129">
        <v>1</v>
      </c>
      <c r="T26" s="139">
        <v>1</v>
      </c>
      <c r="U26" s="139">
        <v>0</v>
      </c>
    </row>
    <row r="27" spans="1:21" ht="15" customHeight="1">
      <c r="A27" s="29" t="s">
        <v>105</v>
      </c>
      <c r="B27" s="104">
        <v>0</v>
      </c>
      <c r="C27" s="104">
        <v>5</v>
      </c>
      <c r="D27" s="104">
        <v>0</v>
      </c>
      <c r="E27" s="104">
        <v>1</v>
      </c>
      <c r="F27" s="104"/>
      <c r="G27" s="104">
        <v>10</v>
      </c>
      <c r="H27" s="104">
        <v>2</v>
      </c>
      <c r="I27" s="104">
        <v>8</v>
      </c>
      <c r="J27" s="95"/>
      <c r="K27" s="104">
        <v>3</v>
      </c>
      <c r="L27" s="104">
        <v>3</v>
      </c>
      <c r="M27" s="104">
        <v>0</v>
      </c>
      <c r="N27" s="95"/>
      <c r="O27" s="104">
        <v>0</v>
      </c>
      <c r="P27" s="104">
        <v>0</v>
      </c>
      <c r="Q27" s="104">
        <v>0</v>
      </c>
      <c r="R27" s="29"/>
      <c r="S27" s="129">
        <v>2</v>
      </c>
      <c r="T27" s="139">
        <v>1</v>
      </c>
      <c r="U27" s="139">
        <v>1</v>
      </c>
    </row>
    <row r="28" spans="1:21" ht="15" customHeight="1">
      <c r="A28" s="29" t="s">
        <v>106</v>
      </c>
      <c r="B28" s="104">
        <v>0</v>
      </c>
      <c r="C28" s="104">
        <v>4</v>
      </c>
      <c r="D28" s="104">
        <v>0</v>
      </c>
      <c r="E28" s="104">
        <v>0</v>
      </c>
      <c r="F28" s="104"/>
      <c r="G28" s="104">
        <v>0</v>
      </c>
      <c r="H28" s="104">
        <v>0</v>
      </c>
      <c r="I28" s="104">
        <v>0</v>
      </c>
      <c r="J28" s="95"/>
      <c r="K28" s="104">
        <v>83</v>
      </c>
      <c r="L28" s="104">
        <v>55</v>
      </c>
      <c r="M28" s="104">
        <v>28</v>
      </c>
      <c r="N28" s="95"/>
      <c r="O28" s="104">
        <v>0</v>
      </c>
      <c r="P28" s="104">
        <v>0</v>
      </c>
      <c r="Q28" s="104">
        <v>0</v>
      </c>
      <c r="R28" s="29"/>
      <c r="S28" s="129">
        <v>0</v>
      </c>
      <c r="T28" s="139">
        <v>0</v>
      </c>
      <c r="U28" s="139">
        <v>0</v>
      </c>
    </row>
    <row r="29" spans="1:21" ht="15" customHeight="1">
      <c r="A29" s="29" t="s">
        <v>107</v>
      </c>
      <c r="B29" s="104">
        <v>0</v>
      </c>
      <c r="C29" s="104">
        <v>4</v>
      </c>
      <c r="D29" s="104">
        <v>0</v>
      </c>
      <c r="E29" s="104">
        <v>0</v>
      </c>
      <c r="F29" s="104"/>
      <c r="G29" s="104">
        <v>12</v>
      </c>
      <c r="H29" s="104">
        <v>8</v>
      </c>
      <c r="I29" s="104">
        <v>4</v>
      </c>
      <c r="J29" s="95"/>
      <c r="K29" s="104">
        <v>7</v>
      </c>
      <c r="L29" s="104">
        <v>3</v>
      </c>
      <c r="M29" s="104">
        <v>4</v>
      </c>
      <c r="N29" s="95"/>
      <c r="O29" s="104">
        <v>0</v>
      </c>
      <c r="P29" s="104">
        <v>0</v>
      </c>
      <c r="Q29" s="104">
        <v>0</v>
      </c>
      <c r="R29" s="29"/>
      <c r="S29" s="129">
        <v>0</v>
      </c>
      <c r="T29" s="139">
        <v>0</v>
      </c>
      <c r="U29" s="139">
        <v>0</v>
      </c>
    </row>
    <row r="30" spans="1:21" ht="15" customHeight="1">
      <c r="A30" s="29" t="s">
        <v>108</v>
      </c>
      <c r="B30" s="104">
        <v>5</v>
      </c>
      <c r="C30" s="104">
        <v>0</v>
      </c>
      <c r="D30" s="104">
        <v>1</v>
      </c>
      <c r="E30" s="104">
        <v>0</v>
      </c>
      <c r="F30" s="104"/>
      <c r="G30" s="104">
        <v>118</v>
      </c>
      <c r="H30" s="104">
        <v>60</v>
      </c>
      <c r="I30" s="104">
        <v>58</v>
      </c>
      <c r="J30" s="95"/>
      <c r="K30" s="104">
        <v>2</v>
      </c>
      <c r="L30" s="104">
        <v>0</v>
      </c>
      <c r="M30" s="104">
        <v>2</v>
      </c>
      <c r="N30" s="95"/>
      <c r="O30" s="104">
        <v>1</v>
      </c>
      <c r="P30" s="104">
        <v>1</v>
      </c>
      <c r="Q30" s="104">
        <v>0</v>
      </c>
      <c r="R30" s="29"/>
      <c r="S30" s="129">
        <v>0</v>
      </c>
      <c r="T30" s="139">
        <v>0</v>
      </c>
      <c r="U30" s="139">
        <v>0</v>
      </c>
    </row>
    <row r="31" spans="1:21" ht="15" customHeight="1">
      <c r="A31" s="29" t="s">
        <v>109</v>
      </c>
      <c r="B31" s="104">
        <v>2</v>
      </c>
      <c r="C31" s="104">
        <v>0</v>
      </c>
      <c r="D31" s="104">
        <v>2</v>
      </c>
      <c r="E31" s="104">
        <v>0</v>
      </c>
      <c r="F31" s="104"/>
      <c r="G31" s="104">
        <v>69</v>
      </c>
      <c r="H31" s="104">
        <v>45</v>
      </c>
      <c r="I31" s="104">
        <v>24</v>
      </c>
      <c r="J31" s="95"/>
      <c r="K31" s="104">
        <v>4</v>
      </c>
      <c r="L31" s="104">
        <v>4</v>
      </c>
      <c r="M31" s="104">
        <v>0</v>
      </c>
      <c r="N31" s="95"/>
      <c r="O31" s="104">
        <v>2</v>
      </c>
      <c r="P31" s="104">
        <v>1</v>
      </c>
      <c r="Q31" s="104">
        <v>1</v>
      </c>
      <c r="R31" s="29"/>
      <c r="S31" s="129">
        <v>0</v>
      </c>
      <c r="T31" s="139">
        <v>0</v>
      </c>
      <c r="U31" s="139">
        <v>0</v>
      </c>
    </row>
    <row r="32" spans="1:21" ht="15" customHeight="1">
      <c r="A32" s="29" t="s">
        <v>110</v>
      </c>
      <c r="B32" s="104">
        <v>0</v>
      </c>
      <c r="C32" s="104">
        <v>1</v>
      </c>
      <c r="D32" s="104">
        <v>0</v>
      </c>
      <c r="E32" s="104">
        <v>0</v>
      </c>
      <c r="F32" s="104"/>
      <c r="G32" s="104">
        <v>0</v>
      </c>
      <c r="H32" s="104">
        <v>0</v>
      </c>
      <c r="I32" s="104">
        <v>0</v>
      </c>
      <c r="J32" s="95"/>
      <c r="K32" s="104">
        <v>1</v>
      </c>
      <c r="L32" s="104">
        <v>1</v>
      </c>
      <c r="M32" s="104">
        <v>0</v>
      </c>
      <c r="N32" s="95"/>
      <c r="O32" s="104">
        <v>0</v>
      </c>
      <c r="P32" s="104">
        <v>0</v>
      </c>
      <c r="Q32" s="104">
        <v>0</v>
      </c>
      <c r="R32" s="29"/>
      <c r="S32" s="129">
        <v>0</v>
      </c>
      <c r="T32" s="139">
        <v>0</v>
      </c>
      <c r="U32" s="139">
        <v>0</v>
      </c>
    </row>
    <row r="33" spans="1:21" ht="15" customHeight="1">
      <c r="A33" s="29" t="s">
        <v>111</v>
      </c>
      <c r="B33" s="104">
        <v>1</v>
      </c>
      <c r="C33" s="104">
        <v>0</v>
      </c>
      <c r="D33" s="104">
        <v>0</v>
      </c>
      <c r="E33" s="104">
        <v>0</v>
      </c>
      <c r="F33" s="104"/>
      <c r="G33" s="104">
        <v>16</v>
      </c>
      <c r="H33" s="104">
        <v>8</v>
      </c>
      <c r="I33" s="104">
        <v>8</v>
      </c>
      <c r="J33" s="95"/>
      <c r="K33" s="104">
        <v>0</v>
      </c>
      <c r="L33" s="104">
        <v>0</v>
      </c>
      <c r="M33" s="104">
        <v>0</v>
      </c>
      <c r="N33" s="95"/>
      <c r="O33" s="104">
        <v>0</v>
      </c>
      <c r="P33" s="104">
        <v>0</v>
      </c>
      <c r="Q33" s="104">
        <v>0</v>
      </c>
      <c r="R33" s="29"/>
      <c r="S33" s="129">
        <v>0</v>
      </c>
      <c r="T33" s="139">
        <v>0</v>
      </c>
      <c r="U33" s="139">
        <v>0</v>
      </c>
    </row>
    <row r="34" spans="1:21" ht="15" customHeight="1">
      <c r="A34" s="29" t="s">
        <v>112</v>
      </c>
      <c r="B34" s="104">
        <v>0</v>
      </c>
      <c r="C34" s="104">
        <v>1</v>
      </c>
      <c r="D34" s="104">
        <v>0</v>
      </c>
      <c r="E34" s="104">
        <v>0</v>
      </c>
      <c r="F34" s="104"/>
      <c r="G34" s="104">
        <v>9</v>
      </c>
      <c r="H34" s="104">
        <v>4</v>
      </c>
      <c r="I34" s="104">
        <v>5</v>
      </c>
      <c r="J34" s="95"/>
      <c r="K34" s="104">
        <v>1</v>
      </c>
      <c r="L34" s="104">
        <v>1</v>
      </c>
      <c r="M34" s="104">
        <v>0</v>
      </c>
      <c r="N34" s="95"/>
      <c r="O34" s="104">
        <v>0</v>
      </c>
      <c r="P34" s="104">
        <v>0</v>
      </c>
      <c r="Q34" s="104">
        <v>0</v>
      </c>
      <c r="R34" s="29"/>
      <c r="S34" s="129">
        <v>0</v>
      </c>
      <c r="T34" s="139">
        <v>0</v>
      </c>
      <c r="U34" s="139">
        <v>0</v>
      </c>
    </row>
    <row r="35" spans="1:21" ht="15" customHeight="1">
      <c r="A35" s="29" t="s">
        <v>113</v>
      </c>
      <c r="B35" s="104">
        <v>0</v>
      </c>
      <c r="C35" s="104">
        <v>0</v>
      </c>
      <c r="D35" s="104">
        <v>0</v>
      </c>
      <c r="E35" s="104">
        <v>0</v>
      </c>
      <c r="F35" s="104"/>
      <c r="G35" s="104">
        <v>32</v>
      </c>
      <c r="H35" s="104">
        <v>17</v>
      </c>
      <c r="I35" s="104">
        <v>15</v>
      </c>
      <c r="J35" s="95"/>
      <c r="K35" s="104">
        <v>1</v>
      </c>
      <c r="L35" s="104">
        <v>1</v>
      </c>
      <c r="M35" s="104">
        <v>0</v>
      </c>
      <c r="N35" s="95"/>
      <c r="O35" s="104">
        <v>0</v>
      </c>
      <c r="P35" s="104">
        <v>0</v>
      </c>
      <c r="Q35" s="104">
        <v>0</v>
      </c>
      <c r="R35" s="29"/>
      <c r="S35" s="129">
        <v>0</v>
      </c>
      <c r="T35" s="139">
        <v>0</v>
      </c>
      <c r="U35" s="139">
        <v>0</v>
      </c>
    </row>
    <row r="36" spans="1:21" ht="15" customHeight="1">
      <c r="A36" s="29" t="s">
        <v>114</v>
      </c>
      <c r="B36" s="104">
        <v>0</v>
      </c>
      <c r="C36" s="104">
        <v>2</v>
      </c>
      <c r="D36" s="104">
        <v>0</v>
      </c>
      <c r="E36" s="104">
        <v>3</v>
      </c>
      <c r="F36" s="104"/>
      <c r="G36" s="104">
        <v>51</v>
      </c>
      <c r="H36" s="104">
        <v>25</v>
      </c>
      <c r="I36" s="104">
        <v>26</v>
      </c>
      <c r="J36" s="95"/>
      <c r="K36" s="104">
        <v>20</v>
      </c>
      <c r="L36" s="104">
        <v>9</v>
      </c>
      <c r="M36" s="104">
        <v>11</v>
      </c>
      <c r="N36" s="95"/>
      <c r="O36" s="104">
        <v>0</v>
      </c>
      <c r="P36" s="104">
        <v>0</v>
      </c>
      <c r="Q36" s="104">
        <v>0</v>
      </c>
      <c r="R36" s="29"/>
      <c r="S36" s="129">
        <v>3</v>
      </c>
      <c r="T36" s="139">
        <v>3</v>
      </c>
      <c r="U36" s="139">
        <v>0</v>
      </c>
    </row>
    <row r="37" spans="1:21" ht="15" customHeight="1" thickBot="1">
      <c r="A37" s="116" t="s">
        <v>115</v>
      </c>
      <c r="B37" s="117">
        <v>0</v>
      </c>
      <c r="C37" s="117">
        <v>3</v>
      </c>
      <c r="D37" s="117">
        <v>0</v>
      </c>
      <c r="E37" s="117">
        <v>0</v>
      </c>
      <c r="F37" s="117"/>
      <c r="G37" s="117">
        <v>0</v>
      </c>
      <c r="H37" s="117">
        <v>0</v>
      </c>
      <c r="I37" s="117">
        <v>0</v>
      </c>
      <c r="J37" s="118"/>
      <c r="K37" s="117">
        <v>3</v>
      </c>
      <c r="L37" s="117">
        <v>3</v>
      </c>
      <c r="M37" s="117">
        <v>0</v>
      </c>
      <c r="N37" s="118"/>
      <c r="O37" s="117">
        <v>0</v>
      </c>
      <c r="P37" s="117">
        <v>0</v>
      </c>
      <c r="Q37" s="117">
        <v>0</v>
      </c>
      <c r="R37" s="116"/>
      <c r="S37" s="140">
        <v>0</v>
      </c>
      <c r="T37" s="141">
        <v>0</v>
      </c>
      <c r="U37" s="141">
        <v>0</v>
      </c>
    </row>
    <row r="38" spans="1:21" ht="31.5" customHeight="1">
      <c r="A38" s="235" t="s">
        <v>421</v>
      </c>
      <c r="B38" s="235"/>
      <c r="C38" s="235"/>
      <c r="D38" s="235"/>
      <c r="E38" s="235"/>
      <c r="F38" s="235"/>
      <c r="G38" s="235"/>
      <c r="H38" s="235"/>
      <c r="I38" s="235"/>
      <c r="J38" s="235"/>
      <c r="K38" s="235"/>
      <c r="L38" s="235"/>
      <c r="M38" s="235"/>
      <c r="N38" s="235"/>
      <c r="O38" s="235"/>
      <c r="P38" s="235"/>
      <c r="Q38" s="235"/>
      <c r="R38" s="235"/>
      <c r="S38" s="235"/>
      <c r="T38" s="235"/>
      <c r="U38" s="235"/>
    </row>
    <row r="39" spans="1:21" ht="15" customHeight="1">
      <c r="A39" s="193" t="s">
        <v>566</v>
      </c>
      <c r="B39" s="193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</row>
  </sheetData>
  <mergeCells count="15">
    <mergeCell ref="A39:U39"/>
    <mergeCell ref="A38:U38"/>
    <mergeCell ref="A5:U5"/>
    <mergeCell ref="A7:A9"/>
    <mergeCell ref="B7:E8"/>
    <mergeCell ref="G7:U7"/>
    <mergeCell ref="G8:I8"/>
    <mergeCell ref="K8:M8"/>
    <mergeCell ref="O8:Q8"/>
    <mergeCell ref="S8:U8"/>
    <mergeCell ref="W2:W3"/>
    <mergeCell ref="A1:U1"/>
    <mergeCell ref="A2:U2"/>
    <mergeCell ref="A3:U3"/>
    <mergeCell ref="A4:U4"/>
  </mergeCells>
  <hyperlinks>
    <hyperlink ref="W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6" orientation="landscape" verticalDpi="3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showGridLines="0" workbookViewId="0">
      <selection activeCell="K17" sqref="K17"/>
    </sheetView>
  </sheetViews>
  <sheetFormatPr baseColWidth="10" defaultRowHeight="15" customHeight="1"/>
  <cols>
    <col min="1" max="1" width="20.42578125" style="8" bestFit="1" customWidth="1"/>
    <col min="2" max="3" width="6.28515625" style="8" bestFit="1" customWidth="1"/>
    <col min="4" max="4" width="5" style="8" bestFit="1" customWidth="1"/>
    <col min="5" max="5" width="6.28515625" style="8" bestFit="1" customWidth="1"/>
    <col min="6" max="6" width="1.7109375" style="8" customWidth="1"/>
    <col min="7" max="7" width="7.28515625" style="8" bestFit="1" customWidth="1"/>
    <col min="8" max="8" width="8.140625" style="8" bestFit="1" customWidth="1"/>
    <col min="9" max="9" width="7.42578125" style="8" bestFit="1" customWidth="1"/>
    <col min="10" max="10" width="1.7109375" style="8" customWidth="1"/>
    <col min="11" max="11" width="6.28515625" style="8" bestFit="1" customWidth="1"/>
    <col min="12" max="12" width="8.140625" style="8" bestFit="1" customWidth="1"/>
    <col min="13" max="13" width="7.42578125" style="8" bestFit="1" customWidth="1"/>
    <col min="14" max="14" width="1.7109375" style="8" customWidth="1"/>
    <col min="15" max="15" width="4.85546875" style="8" bestFit="1" customWidth="1"/>
    <col min="16" max="16" width="8.140625" style="8" bestFit="1" customWidth="1"/>
    <col min="17" max="17" width="7.42578125" style="8" bestFit="1" customWidth="1"/>
    <col min="18" max="18" width="1.7109375" style="8" customWidth="1"/>
    <col min="19" max="19" width="6.5703125" style="8" bestFit="1" customWidth="1"/>
    <col min="20" max="20" width="8.28515625" style="6" bestFit="1" customWidth="1"/>
    <col min="21" max="21" width="7.5703125" style="6" bestFit="1" customWidth="1"/>
    <col min="22" max="22" width="11.42578125" style="6"/>
  </cols>
  <sheetData>
    <row r="1" spans="1:24" s="6" customFormat="1" ht="15" customHeight="1">
      <c r="A1" s="233" t="s">
        <v>503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8"/>
      <c r="W1" s="8"/>
      <c r="X1" s="8"/>
    </row>
    <row r="2" spans="1:24" s="6" customFormat="1" ht="15" customHeight="1">
      <c r="A2" s="233" t="s">
        <v>507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8"/>
      <c r="W2" s="178" t="s">
        <v>47</v>
      </c>
      <c r="X2" s="8"/>
    </row>
    <row r="3" spans="1:24" s="6" customFormat="1" ht="15" customHeight="1">
      <c r="A3" s="233" t="s">
        <v>508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8"/>
      <c r="W3" s="178"/>
      <c r="X3" s="8"/>
    </row>
    <row r="4" spans="1:24" s="6" customFormat="1" ht="15" customHeight="1">
      <c r="A4" s="233" t="s">
        <v>193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8"/>
      <c r="W4" s="8"/>
      <c r="X4" s="8"/>
    </row>
    <row r="5" spans="1:24" s="6" customFormat="1" ht="15" customHeight="1">
      <c r="A5" s="233" t="s">
        <v>509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8"/>
      <c r="W5" s="8"/>
      <c r="X5" s="8"/>
    </row>
    <row r="6" spans="1:24" ht="15" customHeight="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T6" s="8"/>
      <c r="U6" s="8"/>
    </row>
    <row r="7" spans="1:24" ht="15" customHeight="1">
      <c r="A7" s="229" t="s">
        <v>62</v>
      </c>
      <c r="B7" s="232" t="s">
        <v>425</v>
      </c>
      <c r="C7" s="232"/>
      <c r="D7" s="232"/>
      <c r="E7" s="232"/>
      <c r="F7" s="49"/>
      <c r="G7" s="231" t="s">
        <v>426</v>
      </c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</row>
    <row r="8" spans="1:24" ht="15" customHeight="1">
      <c r="A8" s="229"/>
      <c r="B8" s="231"/>
      <c r="C8" s="231"/>
      <c r="D8" s="231"/>
      <c r="E8" s="231"/>
      <c r="F8" s="113"/>
      <c r="G8" s="230">
        <v>2018</v>
      </c>
      <c r="H8" s="230"/>
      <c r="I8" s="230"/>
      <c r="J8" s="114"/>
      <c r="K8" s="230">
        <v>2019</v>
      </c>
      <c r="L8" s="230"/>
      <c r="M8" s="230"/>
      <c r="N8" s="114"/>
      <c r="O8" s="230">
        <v>2020</v>
      </c>
      <c r="P8" s="230"/>
      <c r="Q8" s="230"/>
      <c r="R8" s="114"/>
      <c r="S8" s="230">
        <v>2021</v>
      </c>
      <c r="T8" s="230"/>
      <c r="U8" s="230"/>
    </row>
    <row r="9" spans="1:24" ht="15" customHeight="1">
      <c r="A9" s="229"/>
      <c r="B9" s="46">
        <v>2018</v>
      </c>
      <c r="C9" s="46">
        <v>2019</v>
      </c>
      <c r="D9" s="46">
        <v>2020</v>
      </c>
      <c r="E9" s="46">
        <v>2021</v>
      </c>
      <c r="F9" s="46"/>
      <c r="G9" s="112" t="s">
        <v>63</v>
      </c>
      <c r="H9" s="112" t="s">
        <v>160</v>
      </c>
      <c r="I9" s="112" t="s">
        <v>161</v>
      </c>
      <c r="J9" s="114"/>
      <c r="K9" s="112" t="s">
        <v>63</v>
      </c>
      <c r="L9" s="112" t="s">
        <v>160</v>
      </c>
      <c r="M9" s="112" t="s">
        <v>161</v>
      </c>
      <c r="N9" s="114"/>
      <c r="O9" s="112" t="s">
        <v>63</v>
      </c>
      <c r="P9" s="112" t="s">
        <v>160</v>
      </c>
      <c r="Q9" s="112" t="s">
        <v>161</v>
      </c>
      <c r="R9" s="114"/>
      <c r="S9" s="112" t="s">
        <v>63</v>
      </c>
      <c r="T9" s="112" t="s">
        <v>160</v>
      </c>
      <c r="U9" s="112" t="s">
        <v>161</v>
      </c>
    </row>
    <row r="10" spans="1:24" ht="15" customHeight="1">
      <c r="A10" s="30" t="s">
        <v>189</v>
      </c>
      <c r="B10" s="115">
        <v>838</v>
      </c>
      <c r="C10" s="115">
        <v>2200</v>
      </c>
      <c r="D10" s="115">
        <v>771</v>
      </c>
      <c r="E10" s="115">
        <f>SUM(E11:E19)</f>
        <v>1973</v>
      </c>
      <c r="F10" s="115"/>
      <c r="G10" s="115">
        <v>1545</v>
      </c>
      <c r="H10" s="115">
        <v>537</v>
      </c>
      <c r="I10" s="115">
        <v>1008</v>
      </c>
      <c r="J10" s="95"/>
      <c r="K10" s="115">
        <v>3774</v>
      </c>
      <c r="L10" s="115">
        <v>1342</v>
      </c>
      <c r="M10" s="115">
        <v>2432</v>
      </c>
      <c r="N10" s="95"/>
      <c r="O10" s="115">
        <v>776</v>
      </c>
      <c r="P10" s="115">
        <v>317</v>
      </c>
      <c r="Q10" s="115">
        <v>459</v>
      </c>
      <c r="R10" s="29"/>
      <c r="S10" s="115">
        <f>SUM(S11:S19)</f>
        <v>2013</v>
      </c>
      <c r="T10" s="115">
        <f t="shared" ref="T10:U10" si="0">SUM(T11:T19)</f>
        <v>588</v>
      </c>
      <c r="U10" s="115">
        <f t="shared" si="0"/>
        <v>1425</v>
      </c>
    </row>
    <row r="11" spans="1:24" ht="15" customHeight="1">
      <c r="A11" s="29" t="s">
        <v>336</v>
      </c>
      <c r="B11" s="104">
        <v>6</v>
      </c>
      <c r="C11" s="104">
        <v>15</v>
      </c>
      <c r="D11" s="104">
        <v>5</v>
      </c>
      <c r="E11" s="104">
        <v>5</v>
      </c>
      <c r="F11" s="104"/>
      <c r="G11" s="104">
        <v>19</v>
      </c>
      <c r="H11" s="104">
        <v>9</v>
      </c>
      <c r="I11" s="104">
        <v>10</v>
      </c>
      <c r="J11" s="95"/>
      <c r="K11" s="104">
        <v>23</v>
      </c>
      <c r="L11" s="104">
        <v>14</v>
      </c>
      <c r="M11" s="104">
        <v>9</v>
      </c>
      <c r="N11" s="95"/>
      <c r="O11" s="104">
        <v>5</v>
      </c>
      <c r="P11" s="104">
        <v>4</v>
      </c>
      <c r="Q11" s="104">
        <v>1</v>
      </c>
      <c r="R11" s="29"/>
      <c r="S11" s="104">
        <v>5</v>
      </c>
      <c r="T11" s="104">
        <v>3</v>
      </c>
      <c r="U11" s="104">
        <v>2</v>
      </c>
    </row>
    <row r="12" spans="1:24" ht="15" customHeight="1">
      <c r="A12" s="29" t="s">
        <v>68</v>
      </c>
      <c r="B12" s="104">
        <v>220</v>
      </c>
      <c r="C12" s="104">
        <v>684</v>
      </c>
      <c r="D12" s="104">
        <v>139</v>
      </c>
      <c r="E12" s="104">
        <v>328</v>
      </c>
      <c r="F12" s="104"/>
      <c r="G12" s="104">
        <v>446</v>
      </c>
      <c r="H12" s="104">
        <v>172</v>
      </c>
      <c r="I12" s="104">
        <v>274</v>
      </c>
      <c r="J12" s="95"/>
      <c r="K12" s="104">
        <v>1281</v>
      </c>
      <c r="L12" s="104">
        <v>514</v>
      </c>
      <c r="M12" s="104">
        <v>767</v>
      </c>
      <c r="N12" s="95"/>
      <c r="O12" s="104">
        <v>140</v>
      </c>
      <c r="P12" s="104">
        <v>64</v>
      </c>
      <c r="Q12" s="104">
        <v>76</v>
      </c>
      <c r="R12" s="29"/>
      <c r="S12" s="104">
        <v>329</v>
      </c>
      <c r="T12" s="104">
        <v>109</v>
      </c>
      <c r="U12" s="104">
        <v>220</v>
      </c>
    </row>
    <row r="13" spans="1:24" ht="15" customHeight="1">
      <c r="A13" s="29" t="s">
        <v>69</v>
      </c>
      <c r="B13" s="104">
        <v>0</v>
      </c>
      <c r="C13" s="104">
        <v>0</v>
      </c>
      <c r="D13" s="104">
        <v>0</v>
      </c>
      <c r="E13" s="104">
        <v>0</v>
      </c>
      <c r="F13" s="104"/>
      <c r="G13" s="104">
        <v>0</v>
      </c>
      <c r="H13" s="104">
        <v>0</v>
      </c>
      <c r="I13" s="104">
        <v>0</v>
      </c>
      <c r="J13" s="95"/>
      <c r="K13" s="104">
        <v>0</v>
      </c>
      <c r="L13" s="104">
        <v>0</v>
      </c>
      <c r="M13" s="104">
        <v>0</v>
      </c>
      <c r="N13" s="95"/>
      <c r="O13" s="104">
        <v>0</v>
      </c>
      <c r="P13" s="104">
        <v>0</v>
      </c>
      <c r="Q13" s="104">
        <v>0</v>
      </c>
      <c r="R13" s="29"/>
      <c r="S13" s="104">
        <v>0</v>
      </c>
      <c r="T13" s="104">
        <v>0</v>
      </c>
      <c r="U13" s="104">
        <v>0</v>
      </c>
    </row>
    <row r="14" spans="1:24" ht="15" customHeight="1">
      <c r="A14" s="29" t="s">
        <v>70</v>
      </c>
      <c r="B14" s="104">
        <v>567</v>
      </c>
      <c r="C14" s="104">
        <v>1441</v>
      </c>
      <c r="D14" s="104">
        <v>600</v>
      </c>
      <c r="E14" s="104">
        <v>1594</v>
      </c>
      <c r="F14" s="104"/>
      <c r="G14" s="104">
        <v>1028</v>
      </c>
      <c r="H14" s="104">
        <v>331</v>
      </c>
      <c r="I14" s="104">
        <v>697</v>
      </c>
      <c r="J14" s="95"/>
      <c r="K14" s="104">
        <v>2364</v>
      </c>
      <c r="L14" s="104">
        <v>777</v>
      </c>
      <c r="M14" s="104">
        <v>1587</v>
      </c>
      <c r="N14" s="95"/>
      <c r="O14" s="104">
        <v>604</v>
      </c>
      <c r="P14" s="104">
        <v>236</v>
      </c>
      <c r="Q14" s="104">
        <v>368</v>
      </c>
      <c r="R14" s="29"/>
      <c r="S14" s="104">
        <v>1633</v>
      </c>
      <c r="T14" s="104">
        <v>461</v>
      </c>
      <c r="U14" s="104">
        <v>1172</v>
      </c>
    </row>
    <row r="15" spans="1:24" ht="15" customHeight="1">
      <c r="A15" s="29" t="s">
        <v>71</v>
      </c>
      <c r="B15" s="104">
        <v>7</v>
      </c>
      <c r="C15" s="104">
        <v>6</v>
      </c>
      <c r="D15" s="104">
        <v>0</v>
      </c>
      <c r="E15" s="104">
        <v>0</v>
      </c>
      <c r="F15" s="104"/>
      <c r="G15" s="104">
        <v>9</v>
      </c>
      <c r="H15" s="104">
        <v>1</v>
      </c>
      <c r="I15" s="104">
        <v>8</v>
      </c>
      <c r="J15" s="95"/>
      <c r="K15" s="104">
        <v>7</v>
      </c>
      <c r="L15" s="104">
        <v>3</v>
      </c>
      <c r="M15" s="104">
        <v>4</v>
      </c>
      <c r="N15" s="95"/>
      <c r="O15" s="104">
        <v>0</v>
      </c>
      <c r="P15" s="104">
        <v>0</v>
      </c>
      <c r="Q15" s="104">
        <v>0</v>
      </c>
      <c r="R15" s="29"/>
      <c r="S15" s="104">
        <v>0</v>
      </c>
      <c r="T15" s="104">
        <v>0</v>
      </c>
      <c r="U15" s="104">
        <v>0</v>
      </c>
    </row>
    <row r="16" spans="1:24" ht="15" customHeight="1">
      <c r="A16" s="29" t="s">
        <v>72</v>
      </c>
      <c r="B16" s="104">
        <v>4</v>
      </c>
      <c r="C16" s="104">
        <v>18</v>
      </c>
      <c r="D16" s="104">
        <v>4</v>
      </c>
      <c r="E16" s="104">
        <v>16</v>
      </c>
      <c r="F16" s="104"/>
      <c r="G16" s="104">
        <v>12</v>
      </c>
      <c r="H16" s="104">
        <v>9</v>
      </c>
      <c r="I16" s="104">
        <v>3</v>
      </c>
      <c r="J16" s="95"/>
      <c r="K16" s="104">
        <v>27</v>
      </c>
      <c r="L16" s="104">
        <v>11</v>
      </c>
      <c r="M16" s="104">
        <v>16</v>
      </c>
      <c r="N16" s="95"/>
      <c r="O16" s="104">
        <v>4</v>
      </c>
      <c r="P16" s="104">
        <v>4</v>
      </c>
      <c r="Q16" s="104">
        <v>0</v>
      </c>
      <c r="R16" s="29"/>
      <c r="S16" s="104">
        <v>16</v>
      </c>
      <c r="T16" s="104">
        <v>3</v>
      </c>
      <c r="U16" s="104">
        <v>13</v>
      </c>
    </row>
    <row r="17" spans="1:22" ht="15" customHeight="1">
      <c r="A17" s="29" t="s">
        <v>73</v>
      </c>
      <c r="B17" s="104">
        <v>11</v>
      </c>
      <c r="C17" s="104">
        <v>36</v>
      </c>
      <c r="D17" s="104">
        <v>23</v>
      </c>
      <c r="E17" s="104">
        <v>24</v>
      </c>
      <c r="F17" s="104"/>
      <c r="G17" s="104">
        <v>19</v>
      </c>
      <c r="H17" s="104">
        <v>9</v>
      </c>
      <c r="I17" s="104">
        <v>10</v>
      </c>
      <c r="J17" s="95"/>
      <c r="K17" s="104">
        <v>71</v>
      </c>
      <c r="L17" s="104">
        <v>23</v>
      </c>
      <c r="M17" s="104">
        <v>48</v>
      </c>
      <c r="N17" s="95"/>
      <c r="O17" s="104">
        <v>23</v>
      </c>
      <c r="P17" s="104">
        <v>9</v>
      </c>
      <c r="Q17" s="104">
        <v>14</v>
      </c>
      <c r="R17" s="29"/>
      <c r="S17" s="104">
        <v>24</v>
      </c>
      <c r="T17" s="104">
        <v>11</v>
      </c>
      <c r="U17" s="104">
        <v>13</v>
      </c>
    </row>
    <row r="18" spans="1:22" ht="15" customHeight="1">
      <c r="A18" s="29" t="s">
        <v>74</v>
      </c>
      <c r="B18" s="104">
        <v>1</v>
      </c>
      <c r="C18" s="104">
        <v>0</v>
      </c>
      <c r="D18" s="104">
        <v>0</v>
      </c>
      <c r="E18" s="104">
        <v>1</v>
      </c>
      <c r="F18" s="104"/>
      <c r="G18" s="104">
        <v>1</v>
      </c>
      <c r="H18" s="104">
        <v>0</v>
      </c>
      <c r="I18" s="104">
        <v>1</v>
      </c>
      <c r="J18" s="95"/>
      <c r="K18" s="104">
        <v>0</v>
      </c>
      <c r="L18" s="104">
        <v>0</v>
      </c>
      <c r="M18" s="104">
        <v>0</v>
      </c>
      <c r="N18" s="95"/>
      <c r="O18" s="104">
        <v>0</v>
      </c>
      <c r="P18" s="104">
        <v>0</v>
      </c>
      <c r="Q18" s="104">
        <v>0</v>
      </c>
      <c r="R18" s="29"/>
      <c r="S18" s="104">
        <v>1</v>
      </c>
      <c r="T18" s="104">
        <v>0</v>
      </c>
      <c r="U18" s="104">
        <v>1</v>
      </c>
      <c r="V18" s="20"/>
    </row>
    <row r="19" spans="1:22" ht="15" customHeight="1" thickBot="1">
      <c r="A19" s="116" t="s">
        <v>181</v>
      </c>
      <c r="B19" s="117">
        <v>22</v>
      </c>
      <c r="C19" s="117">
        <v>1</v>
      </c>
      <c r="D19" s="117">
        <v>0</v>
      </c>
      <c r="E19" s="117">
        <v>5</v>
      </c>
      <c r="F19" s="117"/>
      <c r="G19" s="117">
        <v>11</v>
      </c>
      <c r="H19" s="117">
        <v>6</v>
      </c>
      <c r="I19" s="117">
        <v>5</v>
      </c>
      <c r="J19" s="118"/>
      <c r="K19" s="117">
        <v>1</v>
      </c>
      <c r="L19" s="117">
        <v>0</v>
      </c>
      <c r="M19" s="117">
        <v>1</v>
      </c>
      <c r="N19" s="118"/>
      <c r="O19" s="117">
        <v>0</v>
      </c>
      <c r="P19" s="117">
        <v>0</v>
      </c>
      <c r="Q19" s="117">
        <v>0</v>
      </c>
      <c r="R19" s="116"/>
      <c r="S19" s="117">
        <v>5</v>
      </c>
      <c r="T19" s="117">
        <v>1</v>
      </c>
      <c r="U19" s="117">
        <v>4</v>
      </c>
      <c r="V19" s="20"/>
    </row>
    <row r="20" spans="1:22" ht="15" customHeight="1">
      <c r="A20" s="234" t="s">
        <v>562</v>
      </c>
      <c r="B20" s="234"/>
      <c r="C20" s="234"/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</row>
    <row r="21" spans="1:22" ht="15" customHeight="1">
      <c r="A21" s="221" t="s">
        <v>76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</row>
    <row r="22" spans="1:22" ht="15" customHeight="1">
      <c r="A22" s="221" t="s">
        <v>542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</row>
    <row r="23" spans="1:22" ht="15" customHeight="1">
      <c r="A23" s="193" t="s">
        <v>566</v>
      </c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</row>
  </sheetData>
  <mergeCells count="17">
    <mergeCell ref="A23:U23"/>
    <mergeCell ref="A20:U20"/>
    <mergeCell ref="A21:U21"/>
    <mergeCell ref="A22:U22"/>
    <mergeCell ref="A5:U5"/>
    <mergeCell ref="A7:A9"/>
    <mergeCell ref="B7:E8"/>
    <mergeCell ref="G7:U7"/>
    <mergeCell ref="G8:I8"/>
    <mergeCell ref="K8:M8"/>
    <mergeCell ref="O8:Q8"/>
    <mergeCell ref="S8:U8"/>
    <mergeCell ref="W2:W3"/>
    <mergeCell ref="A1:U1"/>
    <mergeCell ref="A2:U2"/>
    <mergeCell ref="A3:U3"/>
    <mergeCell ref="A4:U4"/>
  </mergeCells>
  <hyperlinks>
    <hyperlink ref="W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8" orientation="landscape" verticalDpi="300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showGridLines="0" workbookViewId="0">
      <selection activeCell="K17" sqref="K17"/>
    </sheetView>
  </sheetViews>
  <sheetFormatPr baseColWidth="10" defaultRowHeight="15" customHeight="1"/>
  <cols>
    <col min="1" max="1" width="18" style="8" customWidth="1"/>
    <col min="2" max="3" width="6.28515625" style="8" bestFit="1" customWidth="1"/>
    <col min="4" max="4" width="5" style="8" bestFit="1" customWidth="1"/>
    <col min="5" max="5" width="6.28515625" style="8" bestFit="1" customWidth="1"/>
    <col min="6" max="6" width="1.7109375" style="8" customWidth="1"/>
    <col min="7" max="7" width="7.28515625" style="8" bestFit="1" customWidth="1"/>
    <col min="8" max="8" width="8.140625" style="8" bestFit="1" customWidth="1"/>
    <col min="9" max="9" width="7.42578125" style="8" bestFit="1" customWidth="1"/>
    <col min="10" max="10" width="1.7109375" style="8" customWidth="1"/>
    <col min="11" max="11" width="6.28515625" style="8" bestFit="1" customWidth="1"/>
    <col min="12" max="12" width="8.140625" style="8" bestFit="1" customWidth="1"/>
    <col min="13" max="13" width="7.42578125" style="8" bestFit="1" customWidth="1"/>
    <col min="14" max="14" width="1.7109375" style="8" customWidth="1"/>
    <col min="15" max="15" width="4.85546875" style="8" bestFit="1" customWidth="1"/>
    <col min="16" max="16" width="8.140625" style="8" bestFit="1" customWidth="1"/>
    <col min="17" max="17" width="7.42578125" style="8" bestFit="1" customWidth="1"/>
    <col min="18" max="18" width="1.7109375" style="8" customWidth="1"/>
    <col min="19" max="19" width="6.5703125" style="8" bestFit="1" customWidth="1"/>
    <col min="20" max="20" width="8.28515625" style="6" bestFit="1" customWidth="1"/>
    <col min="21" max="21" width="7.5703125" style="6" bestFit="1" customWidth="1"/>
    <col min="22" max="22" width="11.42578125" style="6"/>
  </cols>
  <sheetData>
    <row r="1" spans="1:24" s="6" customFormat="1" ht="15" customHeight="1">
      <c r="A1" s="233" t="s">
        <v>572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8"/>
      <c r="W1" s="8"/>
      <c r="X1" s="8"/>
    </row>
    <row r="2" spans="1:24" s="6" customFormat="1" ht="15" customHeight="1">
      <c r="A2" s="233" t="s">
        <v>507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8"/>
      <c r="W2" s="178" t="s">
        <v>47</v>
      </c>
      <c r="X2" s="8"/>
    </row>
    <row r="3" spans="1:24" s="6" customFormat="1" ht="15" customHeight="1">
      <c r="A3" s="233" t="s">
        <v>511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8"/>
      <c r="W3" s="178"/>
      <c r="X3" s="8"/>
    </row>
    <row r="4" spans="1:24" s="6" customFormat="1" ht="15" customHeight="1">
      <c r="A4" s="233" t="s">
        <v>402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8"/>
      <c r="W4" s="8"/>
      <c r="X4" s="8"/>
    </row>
    <row r="5" spans="1:24" s="6" customFormat="1" ht="15" customHeight="1">
      <c r="A5" s="233" t="s">
        <v>509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8"/>
      <c r="W5" s="8"/>
      <c r="X5" s="8"/>
    </row>
    <row r="6" spans="1:24" ht="15" customHeight="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T6" s="8"/>
      <c r="U6" s="8"/>
    </row>
    <row r="7" spans="1:24" ht="15" customHeight="1">
      <c r="A7" s="229" t="s">
        <v>88</v>
      </c>
      <c r="B7" s="232" t="s">
        <v>425</v>
      </c>
      <c r="C7" s="232"/>
      <c r="D7" s="232"/>
      <c r="E7" s="232"/>
      <c r="F7" s="49"/>
      <c r="G7" s="231" t="s">
        <v>426</v>
      </c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</row>
    <row r="8" spans="1:24" ht="15" customHeight="1">
      <c r="A8" s="229"/>
      <c r="B8" s="231"/>
      <c r="C8" s="231"/>
      <c r="D8" s="231"/>
      <c r="E8" s="231"/>
      <c r="F8" s="113"/>
      <c r="G8" s="230">
        <v>2018</v>
      </c>
      <c r="H8" s="230"/>
      <c r="I8" s="230"/>
      <c r="J8" s="114"/>
      <c r="K8" s="230">
        <v>2019</v>
      </c>
      <c r="L8" s="230"/>
      <c r="M8" s="230"/>
      <c r="N8" s="114"/>
      <c r="O8" s="230">
        <v>2020</v>
      </c>
      <c r="P8" s="230"/>
      <c r="Q8" s="230"/>
      <c r="R8" s="114"/>
      <c r="S8" s="230">
        <v>2021</v>
      </c>
      <c r="T8" s="230"/>
      <c r="U8" s="230"/>
    </row>
    <row r="9" spans="1:24" ht="15" customHeight="1">
      <c r="A9" s="229"/>
      <c r="B9" s="46">
        <v>2018</v>
      </c>
      <c r="C9" s="46">
        <v>2019</v>
      </c>
      <c r="D9" s="46">
        <v>2020</v>
      </c>
      <c r="E9" s="46">
        <v>2021</v>
      </c>
      <c r="F9" s="46"/>
      <c r="G9" s="112" t="s">
        <v>63</v>
      </c>
      <c r="H9" s="112" t="s">
        <v>160</v>
      </c>
      <c r="I9" s="112" t="s">
        <v>161</v>
      </c>
      <c r="J9" s="114"/>
      <c r="K9" s="112" t="s">
        <v>63</v>
      </c>
      <c r="L9" s="112" t="s">
        <v>160</v>
      </c>
      <c r="M9" s="112" t="s">
        <v>161</v>
      </c>
      <c r="N9" s="114"/>
      <c r="O9" s="112" t="s">
        <v>63</v>
      </c>
      <c r="P9" s="112" t="s">
        <v>160</v>
      </c>
      <c r="Q9" s="112" t="s">
        <v>161</v>
      </c>
      <c r="R9" s="114"/>
      <c r="S9" s="112" t="s">
        <v>63</v>
      </c>
      <c r="T9" s="112" t="s">
        <v>160</v>
      </c>
      <c r="U9" s="112" t="s">
        <v>161</v>
      </c>
    </row>
    <row r="10" spans="1:24" ht="15" customHeight="1">
      <c r="A10" s="30" t="s">
        <v>189</v>
      </c>
      <c r="B10" s="115">
        <v>838</v>
      </c>
      <c r="C10" s="115">
        <v>2200</v>
      </c>
      <c r="D10" s="115">
        <v>771</v>
      </c>
      <c r="E10" s="115">
        <v>1973</v>
      </c>
      <c r="F10" s="115"/>
      <c r="G10" s="115">
        <v>1545</v>
      </c>
      <c r="H10" s="115">
        <v>537</v>
      </c>
      <c r="I10" s="115">
        <v>1008</v>
      </c>
      <c r="J10" s="95"/>
      <c r="K10" s="115">
        <v>3774</v>
      </c>
      <c r="L10" s="115">
        <v>1342</v>
      </c>
      <c r="M10" s="115">
        <v>2432</v>
      </c>
      <c r="N10" s="95"/>
      <c r="O10" s="115">
        <v>776</v>
      </c>
      <c r="P10" s="115">
        <v>317</v>
      </c>
      <c r="Q10" s="115">
        <v>459</v>
      </c>
      <c r="R10" s="29"/>
      <c r="S10" s="142">
        <v>2013</v>
      </c>
      <c r="T10" s="143">
        <v>588</v>
      </c>
      <c r="U10" s="143">
        <v>1425</v>
      </c>
    </row>
    <row r="11" spans="1:24" ht="15" customHeight="1">
      <c r="A11" s="29" t="s">
        <v>89</v>
      </c>
      <c r="B11" s="104">
        <v>46</v>
      </c>
      <c r="C11" s="104">
        <v>132</v>
      </c>
      <c r="D11" s="104">
        <v>66</v>
      </c>
      <c r="E11" s="104">
        <v>114</v>
      </c>
      <c r="F11" s="104"/>
      <c r="G11" s="104">
        <v>105</v>
      </c>
      <c r="H11" s="104">
        <v>36</v>
      </c>
      <c r="I11" s="104">
        <v>69</v>
      </c>
      <c r="J11" s="95"/>
      <c r="K11" s="104">
        <v>236</v>
      </c>
      <c r="L11" s="104">
        <v>90</v>
      </c>
      <c r="M11" s="104">
        <v>146</v>
      </c>
      <c r="N11" s="95"/>
      <c r="O11" s="104">
        <v>66</v>
      </c>
      <c r="P11" s="104">
        <v>30</v>
      </c>
      <c r="Q11" s="104">
        <v>36</v>
      </c>
      <c r="R11" s="29"/>
      <c r="S11" s="129">
        <v>116</v>
      </c>
      <c r="T11" s="139">
        <v>44</v>
      </c>
      <c r="U11" s="139">
        <v>72</v>
      </c>
    </row>
    <row r="12" spans="1:24" ht="15" customHeight="1">
      <c r="A12" s="29" t="s">
        <v>90</v>
      </c>
      <c r="B12" s="104">
        <v>37</v>
      </c>
      <c r="C12" s="104">
        <v>156</v>
      </c>
      <c r="D12" s="104">
        <v>29</v>
      </c>
      <c r="E12" s="104">
        <v>157</v>
      </c>
      <c r="F12" s="104"/>
      <c r="G12" s="104">
        <v>79</v>
      </c>
      <c r="H12" s="104">
        <v>35</v>
      </c>
      <c r="I12" s="104">
        <v>44</v>
      </c>
      <c r="J12" s="95"/>
      <c r="K12" s="104">
        <v>272</v>
      </c>
      <c r="L12" s="104">
        <v>98</v>
      </c>
      <c r="M12" s="104">
        <v>174</v>
      </c>
      <c r="N12" s="95"/>
      <c r="O12" s="104">
        <v>29</v>
      </c>
      <c r="P12" s="104">
        <v>10</v>
      </c>
      <c r="Q12" s="104">
        <v>19</v>
      </c>
      <c r="R12" s="29"/>
      <c r="S12" s="129">
        <v>166</v>
      </c>
      <c r="T12" s="139">
        <v>58</v>
      </c>
      <c r="U12" s="139">
        <v>108</v>
      </c>
    </row>
    <row r="13" spans="1:24" ht="15" customHeight="1">
      <c r="A13" s="29" t="s">
        <v>91</v>
      </c>
      <c r="B13" s="104">
        <v>29</v>
      </c>
      <c r="C13" s="104">
        <v>100</v>
      </c>
      <c r="D13" s="104">
        <v>37</v>
      </c>
      <c r="E13" s="104">
        <v>73</v>
      </c>
      <c r="F13" s="104"/>
      <c r="G13" s="104">
        <v>204</v>
      </c>
      <c r="H13" s="104">
        <v>105</v>
      </c>
      <c r="I13" s="104">
        <v>99</v>
      </c>
      <c r="J13" s="95"/>
      <c r="K13" s="104">
        <v>180</v>
      </c>
      <c r="L13" s="104">
        <v>65</v>
      </c>
      <c r="M13" s="104">
        <v>115</v>
      </c>
      <c r="N13" s="95"/>
      <c r="O13" s="104">
        <v>37</v>
      </c>
      <c r="P13" s="104">
        <v>16</v>
      </c>
      <c r="Q13" s="104">
        <v>21</v>
      </c>
      <c r="R13" s="29"/>
      <c r="S13" s="129">
        <v>74</v>
      </c>
      <c r="T13" s="139">
        <v>19</v>
      </c>
      <c r="U13" s="139">
        <v>55</v>
      </c>
    </row>
    <row r="14" spans="1:24" ht="15" customHeight="1">
      <c r="A14" s="29" t="s">
        <v>92</v>
      </c>
      <c r="B14" s="104">
        <v>35</v>
      </c>
      <c r="C14" s="104">
        <v>117</v>
      </c>
      <c r="D14" s="104">
        <v>76</v>
      </c>
      <c r="E14" s="104">
        <v>103</v>
      </c>
      <c r="F14" s="104"/>
      <c r="G14" s="104">
        <v>58</v>
      </c>
      <c r="H14" s="104">
        <v>15</v>
      </c>
      <c r="I14" s="104">
        <v>43</v>
      </c>
      <c r="J14" s="95"/>
      <c r="K14" s="104">
        <v>282</v>
      </c>
      <c r="L14" s="104">
        <v>91</v>
      </c>
      <c r="M14" s="104">
        <v>191</v>
      </c>
      <c r="N14" s="95"/>
      <c r="O14" s="104">
        <v>76</v>
      </c>
      <c r="P14" s="104">
        <v>31</v>
      </c>
      <c r="Q14" s="104">
        <v>45</v>
      </c>
      <c r="R14" s="29"/>
      <c r="S14" s="129">
        <v>103</v>
      </c>
      <c r="T14" s="139">
        <v>30</v>
      </c>
      <c r="U14" s="139">
        <v>73</v>
      </c>
    </row>
    <row r="15" spans="1:24" ht="15" customHeight="1">
      <c r="A15" s="29" t="s">
        <v>93</v>
      </c>
      <c r="B15" s="104">
        <v>12</v>
      </c>
      <c r="C15" s="104">
        <v>44</v>
      </c>
      <c r="D15" s="104">
        <v>13</v>
      </c>
      <c r="E15" s="104">
        <v>20</v>
      </c>
      <c r="F15" s="104"/>
      <c r="G15" s="104">
        <v>19</v>
      </c>
      <c r="H15" s="104">
        <v>3</v>
      </c>
      <c r="I15" s="104">
        <v>16</v>
      </c>
      <c r="J15" s="95"/>
      <c r="K15" s="104">
        <v>80</v>
      </c>
      <c r="L15" s="104">
        <v>26</v>
      </c>
      <c r="M15" s="104">
        <v>54</v>
      </c>
      <c r="N15" s="95"/>
      <c r="O15" s="104">
        <v>14</v>
      </c>
      <c r="P15" s="104">
        <v>10</v>
      </c>
      <c r="Q15" s="104">
        <v>4</v>
      </c>
      <c r="R15" s="29"/>
      <c r="S15" s="129">
        <v>20</v>
      </c>
      <c r="T15" s="139">
        <v>11</v>
      </c>
      <c r="U15" s="139">
        <v>9</v>
      </c>
    </row>
    <row r="16" spans="1:24" ht="15" customHeight="1">
      <c r="A16" s="29" t="s">
        <v>94</v>
      </c>
      <c r="B16" s="104">
        <v>13</v>
      </c>
      <c r="C16" s="104">
        <v>97</v>
      </c>
      <c r="D16" s="104">
        <v>37</v>
      </c>
      <c r="E16" s="104">
        <v>78</v>
      </c>
      <c r="F16" s="104"/>
      <c r="G16" s="104">
        <v>33</v>
      </c>
      <c r="H16" s="104">
        <v>6</v>
      </c>
      <c r="I16" s="104">
        <v>27</v>
      </c>
      <c r="J16" s="95"/>
      <c r="K16" s="104">
        <v>165</v>
      </c>
      <c r="L16" s="104">
        <v>61</v>
      </c>
      <c r="M16" s="104">
        <v>104</v>
      </c>
      <c r="N16" s="95"/>
      <c r="O16" s="104">
        <v>37</v>
      </c>
      <c r="P16" s="104">
        <v>13</v>
      </c>
      <c r="Q16" s="104">
        <v>24</v>
      </c>
      <c r="R16" s="29"/>
      <c r="S16" s="129">
        <v>79</v>
      </c>
      <c r="T16" s="139">
        <v>26</v>
      </c>
      <c r="U16" s="139">
        <v>53</v>
      </c>
    </row>
    <row r="17" spans="1:21" ht="15" customHeight="1">
      <c r="A17" s="29" t="s">
        <v>95</v>
      </c>
      <c r="B17" s="104">
        <v>3</v>
      </c>
      <c r="C17" s="104">
        <v>35</v>
      </c>
      <c r="D17" s="104">
        <v>10</v>
      </c>
      <c r="E17" s="104">
        <v>14</v>
      </c>
      <c r="F17" s="104"/>
      <c r="G17" s="104">
        <v>12</v>
      </c>
      <c r="H17" s="104">
        <v>2</v>
      </c>
      <c r="I17" s="104">
        <v>10</v>
      </c>
      <c r="J17" s="95"/>
      <c r="K17" s="104">
        <v>51</v>
      </c>
      <c r="L17" s="104">
        <v>17</v>
      </c>
      <c r="M17" s="104">
        <v>34</v>
      </c>
      <c r="N17" s="95"/>
      <c r="O17" s="104">
        <v>10</v>
      </c>
      <c r="P17" s="104">
        <v>5</v>
      </c>
      <c r="Q17" s="104">
        <v>5</v>
      </c>
      <c r="R17" s="29"/>
      <c r="S17" s="129">
        <v>14</v>
      </c>
      <c r="T17" s="139">
        <v>3</v>
      </c>
      <c r="U17" s="139">
        <v>11</v>
      </c>
    </row>
    <row r="18" spans="1:21" ht="15" customHeight="1">
      <c r="A18" s="29" t="s">
        <v>96</v>
      </c>
      <c r="B18" s="104">
        <v>81</v>
      </c>
      <c r="C18" s="104">
        <v>242</v>
      </c>
      <c r="D18" s="104">
        <v>78</v>
      </c>
      <c r="E18" s="104">
        <v>231</v>
      </c>
      <c r="F18" s="104"/>
      <c r="G18" s="104">
        <v>90</v>
      </c>
      <c r="H18" s="104">
        <v>23</v>
      </c>
      <c r="I18" s="104">
        <v>67</v>
      </c>
      <c r="J18" s="95"/>
      <c r="K18" s="104">
        <v>402</v>
      </c>
      <c r="L18" s="104">
        <v>130</v>
      </c>
      <c r="M18" s="104">
        <v>272</v>
      </c>
      <c r="N18" s="95"/>
      <c r="O18" s="104">
        <v>78</v>
      </c>
      <c r="P18" s="104">
        <v>25</v>
      </c>
      <c r="Q18" s="104">
        <v>53</v>
      </c>
      <c r="R18" s="29"/>
      <c r="S18" s="129">
        <v>233</v>
      </c>
      <c r="T18" s="139">
        <v>64</v>
      </c>
      <c r="U18" s="139">
        <v>169</v>
      </c>
    </row>
    <row r="19" spans="1:21" ht="15" customHeight="1">
      <c r="A19" s="29" t="s">
        <v>97</v>
      </c>
      <c r="B19" s="104">
        <v>124</v>
      </c>
      <c r="C19" s="104">
        <v>117</v>
      </c>
      <c r="D19" s="104">
        <v>61</v>
      </c>
      <c r="E19" s="104">
        <v>187</v>
      </c>
      <c r="F19" s="104"/>
      <c r="G19" s="104">
        <v>127</v>
      </c>
      <c r="H19" s="104">
        <v>43</v>
      </c>
      <c r="I19" s="104">
        <v>84</v>
      </c>
      <c r="J19" s="95"/>
      <c r="K19" s="104">
        <v>192</v>
      </c>
      <c r="L19" s="104">
        <v>79</v>
      </c>
      <c r="M19" s="104">
        <v>113</v>
      </c>
      <c r="N19" s="95"/>
      <c r="O19" s="104">
        <v>62</v>
      </c>
      <c r="P19" s="104">
        <v>27</v>
      </c>
      <c r="Q19" s="104">
        <v>35</v>
      </c>
      <c r="R19" s="29"/>
      <c r="S19" s="129">
        <v>191</v>
      </c>
      <c r="T19" s="139">
        <v>50</v>
      </c>
      <c r="U19" s="139">
        <v>141</v>
      </c>
    </row>
    <row r="20" spans="1:21" ht="15" customHeight="1">
      <c r="A20" s="29" t="s">
        <v>98</v>
      </c>
      <c r="B20" s="104">
        <v>50</v>
      </c>
      <c r="C20" s="104">
        <v>117</v>
      </c>
      <c r="D20" s="104">
        <v>26</v>
      </c>
      <c r="E20" s="104">
        <v>155</v>
      </c>
      <c r="F20" s="104"/>
      <c r="G20" s="104">
        <v>70</v>
      </c>
      <c r="H20" s="104">
        <v>22</v>
      </c>
      <c r="I20" s="104">
        <v>48</v>
      </c>
      <c r="J20" s="95"/>
      <c r="K20" s="104">
        <v>199</v>
      </c>
      <c r="L20" s="104">
        <v>70</v>
      </c>
      <c r="M20" s="104">
        <v>129</v>
      </c>
      <c r="N20" s="95"/>
      <c r="O20" s="104">
        <v>26</v>
      </c>
      <c r="P20" s="104">
        <v>11</v>
      </c>
      <c r="Q20" s="104">
        <v>15</v>
      </c>
      <c r="R20" s="29"/>
      <c r="S20" s="129">
        <v>155</v>
      </c>
      <c r="T20" s="139">
        <v>41</v>
      </c>
      <c r="U20" s="139">
        <v>114</v>
      </c>
    </row>
    <row r="21" spans="1:21" ht="15" customHeight="1">
      <c r="A21" s="29" t="s">
        <v>99</v>
      </c>
      <c r="B21" s="104">
        <v>8</v>
      </c>
      <c r="C21" s="104">
        <v>14</v>
      </c>
      <c r="D21" s="104">
        <v>9</v>
      </c>
      <c r="E21" s="104">
        <v>13</v>
      </c>
      <c r="F21" s="104"/>
      <c r="G21" s="104">
        <v>20</v>
      </c>
      <c r="H21" s="104">
        <v>2</v>
      </c>
      <c r="I21" s="104">
        <v>18</v>
      </c>
      <c r="J21" s="95"/>
      <c r="K21" s="104">
        <v>31</v>
      </c>
      <c r="L21" s="104">
        <v>7</v>
      </c>
      <c r="M21" s="104">
        <v>24</v>
      </c>
      <c r="N21" s="95"/>
      <c r="O21" s="104">
        <v>9</v>
      </c>
      <c r="P21" s="104">
        <v>4</v>
      </c>
      <c r="Q21" s="104">
        <v>5</v>
      </c>
      <c r="R21" s="29"/>
      <c r="S21" s="129">
        <v>13</v>
      </c>
      <c r="T21" s="139">
        <v>1</v>
      </c>
      <c r="U21" s="139">
        <v>12</v>
      </c>
    </row>
    <row r="22" spans="1:21" ht="15" customHeight="1">
      <c r="A22" s="29" t="s">
        <v>100</v>
      </c>
      <c r="B22" s="104">
        <v>74</v>
      </c>
      <c r="C22" s="104">
        <v>368</v>
      </c>
      <c r="D22" s="104">
        <v>116</v>
      </c>
      <c r="E22" s="104">
        <v>210</v>
      </c>
      <c r="F22" s="104"/>
      <c r="G22" s="104">
        <v>109</v>
      </c>
      <c r="H22" s="104">
        <v>35</v>
      </c>
      <c r="I22" s="104">
        <v>74</v>
      </c>
      <c r="J22" s="95"/>
      <c r="K22" s="104">
        <v>493</v>
      </c>
      <c r="L22" s="104">
        <v>197</v>
      </c>
      <c r="M22" s="104">
        <v>296</v>
      </c>
      <c r="N22" s="95"/>
      <c r="O22" s="104">
        <v>118</v>
      </c>
      <c r="P22" s="104">
        <v>48</v>
      </c>
      <c r="Q22" s="104">
        <v>70</v>
      </c>
      <c r="R22" s="29"/>
      <c r="S22" s="129">
        <v>217</v>
      </c>
      <c r="T22" s="139">
        <v>72</v>
      </c>
      <c r="U22" s="139">
        <v>145</v>
      </c>
    </row>
    <row r="23" spans="1:21" ht="15" customHeight="1">
      <c r="A23" s="29" t="s">
        <v>101</v>
      </c>
      <c r="B23" s="104">
        <v>37</v>
      </c>
      <c r="C23" s="104">
        <v>32</v>
      </c>
      <c r="D23" s="104">
        <v>13</v>
      </c>
      <c r="E23" s="104">
        <v>45</v>
      </c>
      <c r="F23" s="104"/>
      <c r="G23" s="104">
        <v>39</v>
      </c>
      <c r="H23" s="104">
        <v>10</v>
      </c>
      <c r="I23" s="104">
        <v>29</v>
      </c>
      <c r="J23" s="95"/>
      <c r="K23" s="104">
        <v>104</v>
      </c>
      <c r="L23" s="104">
        <v>52</v>
      </c>
      <c r="M23" s="104">
        <v>52</v>
      </c>
      <c r="N23" s="95"/>
      <c r="O23" s="104">
        <v>13</v>
      </c>
      <c r="P23" s="104">
        <v>6</v>
      </c>
      <c r="Q23" s="104">
        <v>7</v>
      </c>
      <c r="R23" s="29"/>
      <c r="S23" s="129">
        <v>45</v>
      </c>
      <c r="T23" s="139">
        <v>16</v>
      </c>
      <c r="U23" s="139">
        <v>29</v>
      </c>
    </row>
    <row r="24" spans="1:21" ht="15" customHeight="1">
      <c r="A24" s="29" t="s">
        <v>102</v>
      </c>
      <c r="B24" s="104">
        <v>90</v>
      </c>
      <c r="C24" s="104">
        <v>144</v>
      </c>
      <c r="D24" s="104">
        <v>59</v>
      </c>
      <c r="E24" s="104">
        <v>198</v>
      </c>
      <c r="F24" s="104"/>
      <c r="G24" s="104">
        <v>151</v>
      </c>
      <c r="H24" s="104">
        <v>64</v>
      </c>
      <c r="I24" s="104">
        <v>87</v>
      </c>
      <c r="J24" s="95"/>
      <c r="K24" s="104">
        <v>263</v>
      </c>
      <c r="L24" s="104">
        <v>93</v>
      </c>
      <c r="M24" s="104">
        <v>170</v>
      </c>
      <c r="N24" s="95"/>
      <c r="O24" s="104">
        <v>60</v>
      </c>
      <c r="P24" s="104">
        <v>32</v>
      </c>
      <c r="Q24" s="104">
        <v>28</v>
      </c>
      <c r="R24" s="29"/>
      <c r="S24" s="129">
        <v>199</v>
      </c>
      <c r="T24" s="139">
        <v>49</v>
      </c>
      <c r="U24" s="139">
        <v>150</v>
      </c>
    </row>
    <row r="25" spans="1:21" ht="15" customHeight="1">
      <c r="A25" s="29" t="s">
        <v>103</v>
      </c>
      <c r="B25" s="104">
        <v>8</v>
      </c>
      <c r="C25" s="104">
        <v>15</v>
      </c>
      <c r="D25" s="104">
        <v>4</v>
      </c>
      <c r="E25" s="104">
        <v>20</v>
      </c>
      <c r="F25" s="104"/>
      <c r="G25" s="104">
        <v>7</v>
      </c>
      <c r="H25" s="104">
        <v>3</v>
      </c>
      <c r="I25" s="104">
        <v>4</v>
      </c>
      <c r="J25" s="95"/>
      <c r="K25" s="104">
        <v>20</v>
      </c>
      <c r="L25" s="104">
        <v>4</v>
      </c>
      <c r="M25" s="104">
        <v>16</v>
      </c>
      <c r="N25" s="95"/>
      <c r="O25" s="104">
        <v>4</v>
      </c>
      <c r="P25" s="104">
        <v>0</v>
      </c>
      <c r="Q25" s="104">
        <v>4</v>
      </c>
      <c r="R25" s="29"/>
      <c r="S25" s="129">
        <v>20</v>
      </c>
      <c r="T25" s="139">
        <v>5</v>
      </c>
      <c r="U25" s="139">
        <v>15</v>
      </c>
    </row>
    <row r="26" spans="1:21" ht="15" customHeight="1">
      <c r="A26" s="29" t="s">
        <v>104</v>
      </c>
      <c r="B26" s="104">
        <v>23</v>
      </c>
      <c r="C26" s="104">
        <v>31</v>
      </c>
      <c r="D26" s="104">
        <v>10</v>
      </c>
      <c r="E26" s="104">
        <v>49</v>
      </c>
      <c r="F26" s="104"/>
      <c r="G26" s="104">
        <v>35</v>
      </c>
      <c r="H26" s="104">
        <v>8</v>
      </c>
      <c r="I26" s="104">
        <v>27</v>
      </c>
      <c r="J26" s="95"/>
      <c r="K26" s="104">
        <v>83</v>
      </c>
      <c r="L26" s="104">
        <v>36</v>
      </c>
      <c r="M26" s="104">
        <v>47</v>
      </c>
      <c r="N26" s="95"/>
      <c r="O26" s="104">
        <v>10</v>
      </c>
      <c r="P26" s="104">
        <v>3</v>
      </c>
      <c r="Q26" s="104">
        <v>7</v>
      </c>
      <c r="R26" s="29"/>
      <c r="S26" s="129">
        <v>52</v>
      </c>
      <c r="T26" s="139">
        <v>16</v>
      </c>
      <c r="U26" s="139">
        <v>36</v>
      </c>
    </row>
    <row r="27" spans="1:21" ht="15" customHeight="1">
      <c r="A27" s="29" t="s">
        <v>105</v>
      </c>
      <c r="B27" s="104">
        <v>7</v>
      </c>
      <c r="C27" s="104">
        <v>21</v>
      </c>
      <c r="D27" s="104">
        <v>9</v>
      </c>
      <c r="E27" s="104">
        <v>26</v>
      </c>
      <c r="F27" s="104"/>
      <c r="G27" s="104">
        <v>17</v>
      </c>
      <c r="H27" s="104">
        <v>4</v>
      </c>
      <c r="I27" s="104">
        <v>13</v>
      </c>
      <c r="J27" s="95"/>
      <c r="K27" s="104">
        <v>25</v>
      </c>
      <c r="L27" s="104">
        <v>5</v>
      </c>
      <c r="M27" s="104">
        <v>20</v>
      </c>
      <c r="N27" s="95"/>
      <c r="O27" s="104">
        <v>9</v>
      </c>
      <c r="P27" s="104">
        <v>2</v>
      </c>
      <c r="Q27" s="104">
        <v>7</v>
      </c>
      <c r="R27" s="29"/>
      <c r="S27" s="129">
        <v>27</v>
      </c>
      <c r="T27" s="139">
        <v>4</v>
      </c>
      <c r="U27" s="139">
        <v>23</v>
      </c>
    </row>
    <row r="28" spans="1:21" ht="15" customHeight="1">
      <c r="A28" s="29" t="s">
        <v>106</v>
      </c>
      <c r="B28" s="104">
        <v>15</v>
      </c>
      <c r="C28" s="104">
        <v>44</v>
      </c>
      <c r="D28" s="104">
        <v>4</v>
      </c>
      <c r="E28" s="104">
        <v>22</v>
      </c>
      <c r="F28" s="104"/>
      <c r="G28" s="104">
        <v>15</v>
      </c>
      <c r="H28" s="104">
        <v>4</v>
      </c>
      <c r="I28" s="104">
        <v>11</v>
      </c>
      <c r="J28" s="95"/>
      <c r="K28" s="104">
        <v>74</v>
      </c>
      <c r="L28" s="104">
        <v>31</v>
      </c>
      <c r="M28" s="104">
        <v>43</v>
      </c>
      <c r="N28" s="95"/>
      <c r="O28" s="104">
        <v>4</v>
      </c>
      <c r="P28" s="104">
        <v>1</v>
      </c>
      <c r="Q28" s="104">
        <v>3</v>
      </c>
      <c r="R28" s="29"/>
      <c r="S28" s="129">
        <v>22</v>
      </c>
      <c r="T28" s="139">
        <v>1</v>
      </c>
      <c r="U28" s="139">
        <v>21</v>
      </c>
    </row>
    <row r="29" spans="1:21" ht="15" customHeight="1">
      <c r="A29" s="29" t="s">
        <v>107</v>
      </c>
      <c r="B29" s="104">
        <v>3</v>
      </c>
      <c r="C29" s="104">
        <v>13</v>
      </c>
      <c r="D29" s="104">
        <v>3</v>
      </c>
      <c r="E29" s="104">
        <v>13</v>
      </c>
      <c r="F29" s="104"/>
      <c r="G29" s="104">
        <v>26</v>
      </c>
      <c r="H29" s="104">
        <v>9</v>
      </c>
      <c r="I29" s="104">
        <v>17</v>
      </c>
      <c r="J29" s="95"/>
      <c r="K29" s="104">
        <v>47</v>
      </c>
      <c r="L29" s="104">
        <v>9</v>
      </c>
      <c r="M29" s="104">
        <v>38</v>
      </c>
      <c r="N29" s="95"/>
      <c r="O29" s="104">
        <v>3</v>
      </c>
      <c r="P29" s="104">
        <v>3</v>
      </c>
      <c r="Q29" s="104">
        <v>0</v>
      </c>
      <c r="R29" s="29"/>
      <c r="S29" s="129">
        <v>13</v>
      </c>
      <c r="T29" s="139">
        <v>4</v>
      </c>
      <c r="U29" s="139">
        <v>9</v>
      </c>
    </row>
    <row r="30" spans="1:21" ht="15" customHeight="1">
      <c r="A30" s="29" t="s">
        <v>108</v>
      </c>
      <c r="B30" s="104">
        <v>17</v>
      </c>
      <c r="C30" s="104">
        <v>65</v>
      </c>
      <c r="D30" s="104">
        <v>17</v>
      </c>
      <c r="E30" s="104">
        <v>49</v>
      </c>
      <c r="F30" s="104"/>
      <c r="G30" s="104">
        <v>30</v>
      </c>
      <c r="H30" s="104">
        <v>6</v>
      </c>
      <c r="I30" s="104">
        <v>24</v>
      </c>
      <c r="J30" s="95"/>
      <c r="K30" s="104">
        <v>95</v>
      </c>
      <c r="L30" s="104">
        <v>30</v>
      </c>
      <c r="M30" s="104">
        <v>65</v>
      </c>
      <c r="N30" s="95"/>
      <c r="O30" s="104">
        <v>17</v>
      </c>
      <c r="P30" s="104">
        <v>6</v>
      </c>
      <c r="Q30" s="104">
        <v>11</v>
      </c>
      <c r="R30" s="29"/>
      <c r="S30" s="129">
        <v>49</v>
      </c>
      <c r="T30" s="139">
        <v>11</v>
      </c>
      <c r="U30" s="139">
        <v>38</v>
      </c>
    </row>
    <row r="31" spans="1:21" ht="15" customHeight="1">
      <c r="A31" s="29" t="s">
        <v>109</v>
      </c>
      <c r="B31" s="104">
        <v>6</v>
      </c>
      <c r="C31" s="104">
        <v>57</v>
      </c>
      <c r="D31" s="104">
        <v>8</v>
      </c>
      <c r="E31" s="104">
        <v>36</v>
      </c>
      <c r="F31" s="104"/>
      <c r="G31" s="104">
        <v>27</v>
      </c>
      <c r="H31" s="104">
        <v>12</v>
      </c>
      <c r="I31" s="104">
        <v>15</v>
      </c>
      <c r="J31" s="95"/>
      <c r="K31" s="104">
        <v>95</v>
      </c>
      <c r="L31" s="104">
        <v>34</v>
      </c>
      <c r="M31" s="104">
        <v>61</v>
      </c>
      <c r="N31" s="95"/>
      <c r="O31" s="104">
        <v>8</v>
      </c>
      <c r="P31" s="104">
        <v>6</v>
      </c>
      <c r="Q31" s="104">
        <v>2</v>
      </c>
      <c r="R31" s="29"/>
      <c r="S31" s="129">
        <v>36</v>
      </c>
      <c r="T31" s="139">
        <v>13</v>
      </c>
      <c r="U31" s="139">
        <v>23</v>
      </c>
    </row>
    <row r="32" spans="1:21" ht="15" customHeight="1">
      <c r="A32" s="29" t="s">
        <v>110</v>
      </c>
      <c r="B32" s="104">
        <v>13</v>
      </c>
      <c r="C32" s="104">
        <v>16</v>
      </c>
      <c r="D32" s="104">
        <v>19</v>
      </c>
      <c r="E32" s="104">
        <v>15</v>
      </c>
      <c r="F32" s="104"/>
      <c r="G32" s="104">
        <v>28</v>
      </c>
      <c r="H32" s="104">
        <v>5</v>
      </c>
      <c r="I32" s="104">
        <v>23</v>
      </c>
      <c r="J32" s="95"/>
      <c r="K32" s="104">
        <v>24</v>
      </c>
      <c r="L32" s="104">
        <v>6</v>
      </c>
      <c r="M32" s="104">
        <v>18</v>
      </c>
      <c r="N32" s="95"/>
      <c r="O32" s="104">
        <v>19</v>
      </c>
      <c r="P32" s="104">
        <v>7</v>
      </c>
      <c r="Q32" s="104">
        <v>12</v>
      </c>
      <c r="R32" s="29"/>
      <c r="S32" s="129">
        <v>15</v>
      </c>
      <c r="T32" s="139">
        <v>5</v>
      </c>
      <c r="U32" s="139">
        <v>10</v>
      </c>
    </row>
    <row r="33" spans="1:21" ht="15" customHeight="1">
      <c r="A33" s="29" t="s">
        <v>111</v>
      </c>
      <c r="B33" s="104">
        <v>9</v>
      </c>
      <c r="C33" s="104">
        <v>53</v>
      </c>
      <c r="D33" s="104">
        <v>14</v>
      </c>
      <c r="E33" s="104">
        <v>27</v>
      </c>
      <c r="F33" s="104"/>
      <c r="G33" s="104">
        <v>26</v>
      </c>
      <c r="H33" s="104">
        <v>5</v>
      </c>
      <c r="I33" s="104">
        <v>21</v>
      </c>
      <c r="J33" s="95"/>
      <c r="K33" s="104">
        <v>66</v>
      </c>
      <c r="L33" s="104">
        <v>15</v>
      </c>
      <c r="M33" s="104">
        <v>51</v>
      </c>
      <c r="N33" s="95"/>
      <c r="O33" s="104">
        <v>14</v>
      </c>
      <c r="P33" s="104">
        <v>4</v>
      </c>
      <c r="Q33" s="104">
        <v>10</v>
      </c>
      <c r="R33" s="29"/>
      <c r="S33" s="129">
        <v>27</v>
      </c>
      <c r="T33" s="139">
        <v>11</v>
      </c>
      <c r="U33" s="139">
        <v>16</v>
      </c>
    </row>
    <row r="34" spans="1:21" ht="15" customHeight="1">
      <c r="A34" s="29" t="s">
        <v>112</v>
      </c>
      <c r="B34" s="104">
        <v>4</v>
      </c>
      <c r="C34" s="104">
        <v>5</v>
      </c>
      <c r="D34" s="104">
        <v>0</v>
      </c>
      <c r="E34" s="104">
        <v>8</v>
      </c>
      <c r="F34" s="104"/>
      <c r="G34" s="104">
        <v>14</v>
      </c>
      <c r="H34" s="104">
        <v>7</v>
      </c>
      <c r="I34" s="104">
        <v>7</v>
      </c>
      <c r="J34" s="95"/>
      <c r="K34" s="104">
        <v>5</v>
      </c>
      <c r="L34" s="104">
        <v>0</v>
      </c>
      <c r="M34" s="104">
        <v>5</v>
      </c>
      <c r="N34" s="95"/>
      <c r="O34" s="104">
        <v>0</v>
      </c>
      <c r="P34" s="104">
        <v>0</v>
      </c>
      <c r="Q34" s="104">
        <v>0</v>
      </c>
      <c r="R34" s="29"/>
      <c r="S34" s="129">
        <v>8</v>
      </c>
      <c r="T34" s="139">
        <v>2</v>
      </c>
      <c r="U34" s="139">
        <v>6</v>
      </c>
    </row>
    <row r="35" spans="1:21" ht="15" customHeight="1">
      <c r="A35" s="29" t="s">
        <v>113</v>
      </c>
      <c r="B35" s="104">
        <v>45</v>
      </c>
      <c r="C35" s="104">
        <v>66</v>
      </c>
      <c r="D35" s="104">
        <v>25</v>
      </c>
      <c r="E35" s="104">
        <v>39</v>
      </c>
      <c r="F35" s="104"/>
      <c r="G35" s="104">
        <v>74</v>
      </c>
      <c r="H35" s="104">
        <v>25</v>
      </c>
      <c r="I35" s="104">
        <v>49</v>
      </c>
      <c r="J35" s="95"/>
      <c r="K35" s="104">
        <v>118</v>
      </c>
      <c r="L35" s="104">
        <v>38</v>
      </c>
      <c r="M35" s="104">
        <v>80</v>
      </c>
      <c r="N35" s="95"/>
      <c r="O35" s="104">
        <v>25</v>
      </c>
      <c r="P35" s="104">
        <v>8</v>
      </c>
      <c r="Q35" s="104">
        <v>17</v>
      </c>
      <c r="R35" s="29"/>
      <c r="S35" s="129">
        <v>40</v>
      </c>
      <c r="T35" s="139">
        <v>12</v>
      </c>
      <c r="U35" s="139">
        <v>28</v>
      </c>
    </row>
    <row r="36" spans="1:21" ht="15" customHeight="1">
      <c r="A36" s="29" t="s">
        <v>114</v>
      </c>
      <c r="B36" s="104">
        <v>39</v>
      </c>
      <c r="C36" s="104">
        <v>86</v>
      </c>
      <c r="D36" s="104">
        <v>28</v>
      </c>
      <c r="E36" s="104">
        <v>66</v>
      </c>
      <c r="F36" s="104"/>
      <c r="G36" s="104">
        <v>111</v>
      </c>
      <c r="H36" s="104">
        <v>43</v>
      </c>
      <c r="I36" s="104">
        <v>68</v>
      </c>
      <c r="J36" s="95"/>
      <c r="K36" s="104">
        <v>143</v>
      </c>
      <c r="L36" s="104">
        <v>43</v>
      </c>
      <c r="M36" s="104">
        <v>100</v>
      </c>
      <c r="N36" s="95"/>
      <c r="O36" s="104">
        <v>28</v>
      </c>
      <c r="P36" s="104">
        <v>9</v>
      </c>
      <c r="Q36" s="104">
        <v>19</v>
      </c>
      <c r="R36" s="29"/>
      <c r="S36" s="129">
        <v>74</v>
      </c>
      <c r="T36" s="139">
        <v>19</v>
      </c>
      <c r="U36" s="139">
        <v>55</v>
      </c>
    </row>
    <row r="37" spans="1:21" ht="15" customHeight="1" thickBot="1">
      <c r="A37" s="116" t="s">
        <v>115</v>
      </c>
      <c r="B37" s="117">
        <v>10</v>
      </c>
      <c r="C37" s="117">
        <v>13</v>
      </c>
      <c r="D37" s="117">
        <v>0</v>
      </c>
      <c r="E37" s="117">
        <v>5</v>
      </c>
      <c r="F37" s="117"/>
      <c r="G37" s="117">
        <v>19</v>
      </c>
      <c r="H37" s="117">
        <v>5</v>
      </c>
      <c r="I37" s="117">
        <v>14</v>
      </c>
      <c r="J37" s="118"/>
      <c r="K37" s="117">
        <v>29</v>
      </c>
      <c r="L37" s="117">
        <v>15</v>
      </c>
      <c r="M37" s="117">
        <v>14</v>
      </c>
      <c r="N37" s="118"/>
      <c r="O37" s="117">
        <v>0</v>
      </c>
      <c r="P37" s="117">
        <v>0</v>
      </c>
      <c r="Q37" s="117">
        <v>0</v>
      </c>
      <c r="R37" s="116"/>
      <c r="S37" s="140">
        <v>5</v>
      </c>
      <c r="T37" s="141">
        <v>1</v>
      </c>
      <c r="U37" s="141">
        <v>4</v>
      </c>
    </row>
    <row r="38" spans="1:21" ht="31.5" customHeight="1">
      <c r="A38" s="235" t="s">
        <v>421</v>
      </c>
      <c r="B38" s="235"/>
      <c r="C38" s="235"/>
      <c r="D38" s="235"/>
      <c r="E38" s="235"/>
      <c r="F38" s="235"/>
      <c r="G38" s="235"/>
      <c r="H38" s="235"/>
      <c r="I38" s="235"/>
      <c r="J38" s="235"/>
      <c r="K38" s="235"/>
      <c r="L38" s="235"/>
      <c r="M38" s="235"/>
      <c r="N38" s="235"/>
      <c r="O38" s="235"/>
      <c r="P38" s="235"/>
      <c r="Q38" s="235"/>
      <c r="R38" s="235"/>
      <c r="S38" s="235"/>
      <c r="T38" s="235"/>
      <c r="U38" s="235"/>
    </row>
    <row r="39" spans="1:21" ht="15" customHeight="1">
      <c r="A39" s="193" t="s">
        <v>566</v>
      </c>
      <c r="B39" s="193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</row>
  </sheetData>
  <mergeCells count="15">
    <mergeCell ref="A39:U39"/>
    <mergeCell ref="A38:U38"/>
    <mergeCell ref="A5:U5"/>
    <mergeCell ref="A7:A9"/>
    <mergeCell ref="B7:E8"/>
    <mergeCell ref="G7:U7"/>
    <mergeCell ref="G8:I8"/>
    <mergeCell ref="K8:M8"/>
    <mergeCell ref="O8:Q8"/>
    <mergeCell ref="S8:U8"/>
    <mergeCell ref="W2:W3"/>
    <mergeCell ref="A1:U1"/>
    <mergeCell ref="A2:U2"/>
    <mergeCell ref="A3:U3"/>
    <mergeCell ref="A4:U4"/>
  </mergeCells>
  <hyperlinks>
    <hyperlink ref="W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6" orientation="landscape" verticalDpi="300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showGridLines="0" workbookViewId="0">
      <selection activeCell="K17" sqref="K17"/>
    </sheetView>
  </sheetViews>
  <sheetFormatPr baseColWidth="10" defaultRowHeight="15" customHeight="1"/>
  <cols>
    <col min="1" max="1" width="20.42578125" style="8" bestFit="1" customWidth="1"/>
    <col min="2" max="3" width="6.28515625" style="8" bestFit="1" customWidth="1"/>
    <col min="4" max="4" width="5" style="8" bestFit="1" customWidth="1"/>
    <col min="5" max="5" width="6.28515625" style="8" bestFit="1" customWidth="1"/>
    <col min="6" max="6" width="1.7109375" style="8" customWidth="1"/>
    <col min="7" max="7" width="7.28515625" style="8" bestFit="1" customWidth="1"/>
    <col min="8" max="8" width="8.140625" style="8" bestFit="1" customWidth="1"/>
    <col min="9" max="9" width="7.42578125" style="8" bestFit="1" customWidth="1"/>
    <col min="10" max="10" width="1.7109375" style="8" customWidth="1"/>
    <col min="11" max="11" width="6.28515625" style="8" bestFit="1" customWidth="1"/>
    <col min="12" max="12" width="8.140625" style="8" bestFit="1" customWidth="1"/>
    <col min="13" max="13" width="7.42578125" style="8" bestFit="1" customWidth="1"/>
    <col min="14" max="14" width="1.7109375" style="8" customWidth="1"/>
    <col min="15" max="15" width="4.85546875" style="8" bestFit="1" customWidth="1"/>
    <col min="16" max="16" width="8.140625" style="8" bestFit="1" customWidth="1"/>
    <col min="17" max="17" width="7.42578125" style="8" bestFit="1" customWidth="1"/>
    <col min="18" max="18" width="1.7109375" style="8" customWidth="1"/>
    <col min="19" max="19" width="6.5703125" style="8" bestFit="1" customWidth="1"/>
    <col min="20" max="20" width="8.28515625" style="6" bestFit="1" customWidth="1"/>
    <col min="21" max="21" width="7.5703125" style="6" bestFit="1" customWidth="1"/>
    <col min="22" max="22" width="11.42578125" style="6"/>
  </cols>
  <sheetData>
    <row r="1" spans="1:24" s="6" customFormat="1" ht="15" customHeight="1">
      <c r="A1" s="233" t="s">
        <v>504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8"/>
      <c r="W1" s="8"/>
      <c r="X1" s="8"/>
    </row>
    <row r="2" spans="1:24" s="6" customFormat="1" ht="15" customHeight="1">
      <c r="A2" s="233" t="s">
        <v>513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8"/>
      <c r="W2" s="178" t="s">
        <v>47</v>
      </c>
      <c r="X2" s="8"/>
    </row>
    <row r="3" spans="1:24" s="6" customFormat="1" ht="15" customHeight="1">
      <c r="A3" s="233" t="s">
        <v>193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8"/>
      <c r="W3" s="178"/>
      <c r="X3" s="8"/>
    </row>
    <row r="4" spans="1:24" s="6" customFormat="1" ht="15" customHeight="1">
      <c r="A4" s="233" t="s">
        <v>79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8"/>
      <c r="W4" s="8"/>
      <c r="X4" s="8"/>
    </row>
    <row r="5" spans="1:24" s="6" customFormat="1" ht="15" customHeight="1">
      <c r="A5" s="233" t="s">
        <v>80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8"/>
      <c r="W5" s="8"/>
      <c r="X5" s="8"/>
    </row>
    <row r="6" spans="1:24" ht="15" customHeight="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T6" s="8"/>
      <c r="U6" s="8"/>
    </row>
    <row r="7" spans="1:24" ht="15" customHeight="1">
      <c r="A7" s="229" t="s">
        <v>62</v>
      </c>
      <c r="B7" s="232" t="s">
        <v>425</v>
      </c>
      <c r="C7" s="232"/>
      <c r="D7" s="232"/>
      <c r="E7" s="232"/>
      <c r="F7" s="49"/>
      <c r="G7" s="231" t="s">
        <v>426</v>
      </c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</row>
    <row r="8" spans="1:24" ht="15" customHeight="1">
      <c r="A8" s="229"/>
      <c r="B8" s="231"/>
      <c r="C8" s="231"/>
      <c r="D8" s="231"/>
      <c r="E8" s="231"/>
      <c r="F8" s="113"/>
      <c r="G8" s="230">
        <v>2018</v>
      </c>
      <c r="H8" s="230"/>
      <c r="I8" s="230"/>
      <c r="J8" s="114"/>
      <c r="K8" s="230">
        <v>2019</v>
      </c>
      <c r="L8" s="230"/>
      <c r="M8" s="230"/>
      <c r="N8" s="114"/>
      <c r="O8" s="230">
        <v>2020</v>
      </c>
      <c r="P8" s="230"/>
      <c r="Q8" s="230"/>
      <c r="R8" s="114"/>
      <c r="S8" s="230">
        <v>2021</v>
      </c>
      <c r="T8" s="230"/>
      <c r="U8" s="230"/>
    </row>
    <row r="9" spans="1:24" ht="15" customHeight="1">
      <c r="A9" s="229"/>
      <c r="B9" s="46">
        <v>2018</v>
      </c>
      <c r="C9" s="46">
        <v>2019</v>
      </c>
      <c r="D9" s="46">
        <v>2020</v>
      </c>
      <c r="E9" s="46">
        <v>2021</v>
      </c>
      <c r="F9" s="46"/>
      <c r="G9" s="112" t="s">
        <v>63</v>
      </c>
      <c r="H9" s="112" t="s">
        <v>160</v>
      </c>
      <c r="I9" s="112" t="s">
        <v>161</v>
      </c>
      <c r="J9" s="114"/>
      <c r="K9" s="112" t="s">
        <v>63</v>
      </c>
      <c r="L9" s="112" t="s">
        <v>160</v>
      </c>
      <c r="M9" s="112" t="s">
        <v>161</v>
      </c>
      <c r="N9" s="114"/>
      <c r="O9" s="112" t="s">
        <v>63</v>
      </c>
      <c r="P9" s="112" t="s">
        <v>160</v>
      </c>
      <c r="Q9" s="112" t="s">
        <v>161</v>
      </c>
      <c r="R9" s="114"/>
      <c r="S9" s="112" t="s">
        <v>63</v>
      </c>
      <c r="T9" s="112" t="s">
        <v>160</v>
      </c>
      <c r="U9" s="112" t="s">
        <v>161</v>
      </c>
    </row>
    <row r="10" spans="1:24" ht="15" customHeight="1">
      <c r="A10" s="30" t="s">
        <v>189</v>
      </c>
      <c r="B10" s="115">
        <v>180</v>
      </c>
      <c r="C10" s="115" t="s">
        <v>132</v>
      </c>
      <c r="D10" s="115">
        <v>16</v>
      </c>
      <c r="E10" s="115">
        <f>SUM(E11:E19)</f>
        <v>38</v>
      </c>
      <c r="F10" s="115"/>
      <c r="G10" s="115">
        <v>2114</v>
      </c>
      <c r="H10" s="115">
        <v>1043</v>
      </c>
      <c r="I10" s="115">
        <v>1071</v>
      </c>
      <c r="J10" s="95"/>
      <c r="K10" s="115" t="s">
        <v>132</v>
      </c>
      <c r="L10" s="115" t="s">
        <v>132</v>
      </c>
      <c r="M10" s="115" t="s">
        <v>132</v>
      </c>
      <c r="N10" s="95"/>
      <c r="O10" s="115">
        <v>18</v>
      </c>
      <c r="P10" s="115">
        <v>11</v>
      </c>
      <c r="Q10" s="115">
        <v>7</v>
      </c>
      <c r="R10" s="29"/>
      <c r="S10" s="115">
        <f>SUM(S11:S19)</f>
        <v>46</v>
      </c>
      <c r="T10" s="115">
        <f t="shared" ref="T10:U10" si="0">SUM(T11:T19)</f>
        <v>31</v>
      </c>
      <c r="U10" s="115">
        <f t="shared" si="0"/>
        <v>15</v>
      </c>
    </row>
    <row r="11" spans="1:24" ht="15" customHeight="1">
      <c r="A11" s="29" t="s">
        <v>336</v>
      </c>
      <c r="B11" s="104">
        <v>12</v>
      </c>
      <c r="C11" s="104" t="s">
        <v>132</v>
      </c>
      <c r="D11" s="104">
        <v>0</v>
      </c>
      <c r="E11" s="104">
        <v>0</v>
      </c>
      <c r="F11" s="104"/>
      <c r="G11" s="104">
        <v>50</v>
      </c>
      <c r="H11" s="104">
        <v>22</v>
      </c>
      <c r="I11" s="104">
        <v>28</v>
      </c>
      <c r="J11" s="95"/>
      <c r="K11" s="104" t="s">
        <v>132</v>
      </c>
      <c r="L11" s="104" t="s">
        <v>132</v>
      </c>
      <c r="M11" s="104" t="s">
        <v>132</v>
      </c>
      <c r="N11" s="95"/>
      <c r="O11" s="104">
        <v>0</v>
      </c>
      <c r="P11" s="104">
        <v>0</v>
      </c>
      <c r="Q11" s="104">
        <v>0</v>
      </c>
      <c r="R11" s="29"/>
      <c r="S11" s="104">
        <v>0</v>
      </c>
      <c r="T11" s="104">
        <v>0</v>
      </c>
      <c r="U11" s="104">
        <v>0</v>
      </c>
    </row>
    <row r="12" spans="1:24" ht="15" customHeight="1">
      <c r="A12" s="29" t="s">
        <v>68</v>
      </c>
      <c r="B12" s="104">
        <v>117</v>
      </c>
      <c r="C12" s="104" t="s">
        <v>132</v>
      </c>
      <c r="D12" s="104">
        <v>1</v>
      </c>
      <c r="E12" s="104">
        <v>9</v>
      </c>
      <c r="F12" s="104"/>
      <c r="G12" s="104">
        <v>497</v>
      </c>
      <c r="H12" s="104">
        <v>246</v>
      </c>
      <c r="I12" s="104">
        <v>251</v>
      </c>
      <c r="J12" s="95"/>
      <c r="K12" s="104" t="s">
        <v>132</v>
      </c>
      <c r="L12" s="104" t="s">
        <v>132</v>
      </c>
      <c r="M12" s="104" t="s">
        <v>132</v>
      </c>
      <c r="N12" s="95"/>
      <c r="O12" s="104">
        <v>1</v>
      </c>
      <c r="P12" s="104">
        <v>1</v>
      </c>
      <c r="Q12" s="104">
        <v>0</v>
      </c>
      <c r="R12" s="29"/>
      <c r="S12" s="104">
        <v>14</v>
      </c>
      <c r="T12" s="104">
        <v>12</v>
      </c>
      <c r="U12" s="104">
        <v>2</v>
      </c>
    </row>
    <row r="13" spans="1:24" ht="15" customHeight="1">
      <c r="A13" s="29" t="s">
        <v>69</v>
      </c>
      <c r="B13" s="104">
        <v>0</v>
      </c>
      <c r="C13" s="104" t="s">
        <v>132</v>
      </c>
      <c r="D13" s="104">
        <v>0</v>
      </c>
      <c r="E13" s="104">
        <v>0</v>
      </c>
      <c r="F13" s="104"/>
      <c r="G13" s="104">
        <v>0</v>
      </c>
      <c r="H13" s="104">
        <v>0</v>
      </c>
      <c r="I13" s="104">
        <v>0</v>
      </c>
      <c r="J13" s="95"/>
      <c r="K13" s="104" t="s">
        <v>132</v>
      </c>
      <c r="L13" s="104" t="s">
        <v>132</v>
      </c>
      <c r="M13" s="104" t="s">
        <v>132</v>
      </c>
      <c r="N13" s="95"/>
      <c r="O13" s="104">
        <v>0</v>
      </c>
      <c r="P13" s="104">
        <v>0</v>
      </c>
      <c r="Q13" s="104">
        <v>0</v>
      </c>
      <c r="R13" s="29"/>
      <c r="S13" s="104">
        <v>0</v>
      </c>
      <c r="T13" s="104">
        <v>0</v>
      </c>
      <c r="U13" s="104">
        <v>0</v>
      </c>
    </row>
    <row r="14" spans="1:24" ht="15" customHeight="1">
      <c r="A14" s="29" t="s">
        <v>70</v>
      </c>
      <c r="B14" s="104">
        <v>46</v>
      </c>
      <c r="C14" s="104" t="s">
        <v>132</v>
      </c>
      <c r="D14" s="104">
        <v>13</v>
      </c>
      <c r="E14" s="104">
        <v>29</v>
      </c>
      <c r="F14" s="104"/>
      <c r="G14" s="104">
        <v>1554</v>
      </c>
      <c r="H14" s="104">
        <v>771</v>
      </c>
      <c r="I14" s="104">
        <v>783</v>
      </c>
      <c r="J14" s="95"/>
      <c r="K14" s="104" t="s">
        <v>132</v>
      </c>
      <c r="L14" s="104" t="s">
        <v>132</v>
      </c>
      <c r="M14" s="104" t="s">
        <v>132</v>
      </c>
      <c r="N14" s="95"/>
      <c r="O14" s="104">
        <v>14</v>
      </c>
      <c r="P14" s="104">
        <v>9</v>
      </c>
      <c r="Q14" s="104">
        <v>5</v>
      </c>
      <c r="R14" s="29"/>
      <c r="S14" s="104">
        <v>32</v>
      </c>
      <c r="T14" s="104">
        <v>19</v>
      </c>
      <c r="U14" s="104">
        <v>13</v>
      </c>
    </row>
    <row r="15" spans="1:24" ht="15" customHeight="1">
      <c r="A15" s="29" t="s">
        <v>71</v>
      </c>
      <c r="B15" s="104">
        <v>2</v>
      </c>
      <c r="C15" s="104" t="s">
        <v>132</v>
      </c>
      <c r="D15" s="104">
        <v>0</v>
      </c>
      <c r="E15" s="104">
        <v>0</v>
      </c>
      <c r="F15" s="104"/>
      <c r="G15" s="104">
        <v>7</v>
      </c>
      <c r="H15" s="104">
        <v>3</v>
      </c>
      <c r="I15" s="104">
        <v>4</v>
      </c>
      <c r="J15" s="95"/>
      <c r="K15" s="104" t="s">
        <v>132</v>
      </c>
      <c r="L15" s="104" t="s">
        <v>132</v>
      </c>
      <c r="M15" s="104" t="s">
        <v>132</v>
      </c>
      <c r="N15" s="95"/>
      <c r="O15" s="104">
        <v>0</v>
      </c>
      <c r="P15" s="104">
        <v>0</v>
      </c>
      <c r="Q15" s="104">
        <v>0</v>
      </c>
      <c r="R15" s="29"/>
      <c r="S15" s="104">
        <v>0</v>
      </c>
      <c r="T15" s="104">
        <v>0</v>
      </c>
      <c r="U15" s="104">
        <v>0</v>
      </c>
    </row>
    <row r="16" spans="1:24" ht="15" customHeight="1">
      <c r="A16" s="29" t="s">
        <v>72</v>
      </c>
      <c r="B16" s="104">
        <v>0</v>
      </c>
      <c r="C16" s="104" t="s">
        <v>132</v>
      </c>
      <c r="D16" s="104">
        <v>1</v>
      </c>
      <c r="E16" s="104">
        <v>0</v>
      </c>
      <c r="F16" s="104"/>
      <c r="G16" s="104">
        <v>1</v>
      </c>
      <c r="H16" s="104">
        <v>1</v>
      </c>
      <c r="I16" s="104">
        <v>0</v>
      </c>
      <c r="J16" s="95"/>
      <c r="K16" s="104" t="s">
        <v>132</v>
      </c>
      <c r="L16" s="104" t="s">
        <v>132</v>
      </c>
      <c r="M16" s="104" t="s">
        <v>132</v>
      </c>
      <c r="N16" s="95"/>
      <c r="O16" s="104">
        <v>2</v>
      </c>
      <c r="P16" s="104">
        <v>0</v>
      </c>
      <c r="Q16" s="104">
        <v>2</v>
      </c>
      <c r="R16" s="29"/>
      <c r="S16" s="104">
        <v>0</v>
      </c>
      <c r="T16" s="104">
        <v>0</v>
      </c>
      <c r="U16" s="104">
        <v>0</v>
      </c>
    </row>
    <row r="17" spans="1:21" ht="15" customHeight="1">
      <c r="A17" s="29" t="s">
        <v>73</v>
      </c>
      <c r="B17" s="104">
        <v>1</v>
      </c>
      <c r="C17" s="104" t="s">
        <v>132</v>
      </c>
      <c r="D17" s="104">
        <v>1</v>
      </c>
      <c r="E17" s="104">
        <v>0</v>
      </c>
      <c r="F17" s="104"/>
      <c r="G17" s="104">
        <v>4</v>
      </c>
      <c r="H17" s="104">
        <v>0</v>
      </c>
      <c r="I17" s="104">
        <v>4</v>
      </c>
      <c r="J17" s="95"/>
      <c r="K17" s="104" t="s">
        <v>132</v>
      </c>
      <c r="L17" s="104" t="s">
        <v>132</v>
      </c>
      <c r="M17" s="104" t="s">
        <v>132</v>
      </c>
      <c r="N17" s="95"/>
      <c r="O17" s="104">
        <v>1</v>
      </c>
      <c r="P17" s="104">
        <v>1</v>
      </c>
      <c r="Q17" s="104">
        <v>0</v>
      </c>
      <c r="R17" s="29"/>
      <c r="S17" s="104">
        <v>0</v>
      </c>
      <c r="T17" s="104">
        <v>0</v>
      </c>
      <c r="U17" s="104">
        <v>0</v>
      </c>
    </row>
    <row r="18" spans="1:21" ht="15" customHeight="1">
      <c r="A18" s="29" t="s">
        <v>74</v>
      </c>
      <c r="B18" s="104">
        <v>0</v>
      </c>
      <c r="C18" s="104" t="s">
        <v>132</v>
      </c>
      <c r="D18" s="104">
        <v>0</v>
      </c>
      <c r="E18" s="104">
        <v>0</v>
      </c>
      <c r="F18" s="104"/>
      <c r="G18" s="104">
        <v>0</v>
      </c>
      <c r="H18" s="104">
        <v>0</v>
      </c>
      <c r="I18" s="104">
        <v>0</v>
      </c>
      <c r="J18" s="95"/>
      <c r="K18" s="104" t="s">
        <v>132</v>
      </c>
      <c r="L18" s="104" t="s">
        <v>132</v>
      </c>
      <c r="M18" s="104" t="s">
        <v>132</v>
      </c>
      <c r="N18" s="95"/>
      <c r="O18" s="104">
        <v>0</v>
      </c>
      <c r="P18" s="104">
        <v>0</v>
      </c>
      <c r="Q18" s="104">
        <v>0</v>
      </c>
      <c r="R18" s="29"/>
      <c r="S18" s="104">
        <v>0</v>
      </c>
      <c r="T18" s="104">
        <v>0</v>
      </c>
      <c r="U18" s="104">
        <v>0</v>
      </c>
    </row>
    <row r="19" spans="1:21" ht="15" customHeight="1" thickBot="1">
      <c r="A19" s="116" t="s">
        <v>181</v>
      </c>
      <c r="B19" s="117">
        <v>2</v>
      </c>
      <c r="C19" s="117" t="s">
        <v>132</v>
      </c>
      <c r="D19" s="117">
        <v>0</v>
      </c>
      <c r="E19" s="117">
        <v>0</v>
      </c>
      <c r="F19" s="117"/>
      <c r="G19" s="117">
        <v>1</v>
      </c>
      <c r="H19" s="117">
        <v>0</v>
      </c>
      <c r="I19" s="117">
        <v>1</v>
      </c>
      <c r="J19" s="118"/>
      <c r="K19" s="117" t="s">
        <v>132</v>
      </c>
      <c r="L19" s="117" t="s">
        <v>132</v>
      </c>
      <c r="M19" s="117" t="s">
        <v>132</v>
      </c>
      <c r="N19" s="118"/>
      <c r="O19" s="117">
        <v>0</v>
      </c>
      <c r="P19" s="117">
        <v>0</v>
      </c>
      <c r="Q19" s="117">
        <v>0</v>
      </c>
      <c r="R19" s="116"/>
      <c r="S19" s="117">
        <v>0</v>
      </c>
      <c r="T19" s="117">
        <v>0</v>
      </c>
      <c r="U19" s="117">
        <v>0</v>
      </c>
    </row>
    <row r="20" spans="1:21" ht="15" customHeight="1">
      <c r="A20" s="234" t="s">
        <v>75</v>
      </c>
      <c r="B20" s="234"/>
      <c r="C20" s="234"/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</row>
    <row r="21" spans="1:21" ht="15" customHeight="1">
      <c r="A21" s="221" t="s">
        <v>76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</row>
    <row r="22" spans="1:21" ht="15" customHeight="1">
      <c r="A22" s="221" t="s">
        <v>542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</row>
    <row r="23" spans="1:21" ht="15" customHeight="1">
      <c r="A23" s="223" t="s">
        <v>570</v>
      </c>
      <c r="B23" s="223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</row>
  </sheetData>
  <mergeCells count="17">
    <mergeCell ref="A23:U23"/>
    <mergeCell ref="A20:U20"/>
    <mergeCell ref="A21:U21"/>
    <mergeCell ref="A22:U22"/>
    <mergeCell ref="A5:U5"/>
    <mergeCell ref="A7:A9"/>
    <mergeCell ref="B7:E8"/>
    <mergeCell ref="G7:U7"/>
    <mergeCell ref="G8:I8"/>
    <mergeCell ref="K8:M8"/>
    <mergeCell ref="O8:Q8"/>
    <mergeCell ref="S8:U8"/>
    <mergeCell ref="W2:W3"/>
    <mergeCell ref="A1:U1"/>
    <mergeCell ref="A2:U2"/>
    <mergeCell ref="A3:U3"/>
    <mergeCell ref="A4:U4"/>
  </mergeCells>
  <hyperlinks>
    <hyperlink ref="W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8" orientation="landscape" verticalDpi="300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showGridLines="0" workbookViewId="0">
      <selection activeCell="K17" sqref="K17"/>
    </sheetView>
  </sheetViews>
  <sheetFormatPr baseColWidth="10" defaultRowHeight="15" customHeight="1"/>
  <cols>
    <col min="1" max="1" width="18" style="8" customWidth="1"/>
    <col min="2" max="5" width="6.28515625" style="8" customWidth="1"/>
    <col min="6" max="6" width="1.7109375" style="8" customWidth="1"/>
    <col min="7" max="9" width="8.42578125" style="8" customWidth="1"/>
    <col min="10" max="10" width="1.7109375" style="8" customWidth="1"/>
    <col min="11" max="13" width="8.42578125" style="8" customWidth="1"/>
    <col min="14" max="14" width="1.7109375" style="8" customWidth="1"/>
    <col min="15" max="17" width="8.42578125" style="8" customWidth="1"/>
    <col min="18" max="18" width="1.7109375" style="8" customWidth="1"/>
    <col min="19" max="19" width="8.42578125" style="8" customWidth="1"/>
    <col min="20" max="21" width="8.42578125" style="6" customWidth="1"/>
    <col min="22" max="22" width="11.42578125" style="6"/>
  </cols>
  <sheetData>
    <row r="1" spans="1:24" s="6" customFormat="1" ht="15" customHeight="1">
      <c r="A1" s="233" t="s">
        <v>501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8"/>
      <c r="W1" s="8"/>
      <c r="X1" s="8"/>
    </row>
    <row r="2" spans="1:24" s="6" customFormat="1" ht="15" customHeight="1">
      <c r="A2" s="233" t="s">
        <v>513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8"/>
      <c r="W2" s="178" t="s">
        <v>47</v>
      </c>
      <c r="X2" s="8"/>
    </row>
    <row r="3" spans="1:24" s="6" customFormat="1" ht="15" customHeight="1">
      <c r="A3" s="233" t="s">
        <v>241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8"/>
      <c r="W3" s="178"/>
      <c r="X3" s="8"/>
    </row>
    <row r="4" spans="1:24" s="6" customFormat="1" ht="15" customHeight="1">
      <c r="A4" s="233" t="s">
        <v>79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8"/>
      <c r="W4" s="8"/>
      <c r="X4" s="8"/>
    </row>
    <row r="5" spans="1:24" s="6" customFormat="1" ht="15" customHeight="1">
      <c r="A5" s="233" t="s">
        <v>80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8"/>
      <c r="W5" s="8"/>
      <c r="X5" s="8"/>
    </row>
    <row r="6" spans="1:24" ht="15" customHeight="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T6" s="8"/>
      <c r="U6" s="8"/>
    </row>
    <row r="7" spans="1:24" ht="15" customHeight="1">
      <c r="A7" s="229" t="s">
        <v>88</v>
      </c>
      <c r="B7" s="232" t="s">
        <v>425</v>
      </c>
      <c r="C7" s="232"/>
      <c r="D7" s="232"/>
      <c r="E7" s="232"/>
      <c r="F7" s="49"/>
      <c r="G7" s="231" t="s">
        <v>426</v>
      </c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</row>
    <row r="8" spans="1:24" ht="15" customHeight="1">
      <c r="A8" s="229"/>
      <c r="B8" s="231"/>
      <c r="C8" s="231"/>
      <c r="D8" s="231"/>
      <c r="E8" s="231"/>
      <c r="F8" s="113"/>
      <c r="G8" s="230">
        <v>2018</v>
      </c>
      <c r="H8" s="230"/>
      <c r="I8" s="230"/>
      <c r="J8" s="114"/>
      <c r="K8" s="230">
        <v>2019</v>
      </c>
      <c r="L8" s="230"/>
      <c r="M8" s="230"/>
      <c r="N8" s="114"/>
      <c r="O8" s="230">
        <v>2020</v>
      </c>
      <c r="P8" s="230"/>
      <c r="Q8" s="230"/>
      <c r="R8" s="114"/>
      <c r="S8" s="230">
        <v>2021</v>
      </c>
      <c r="T8" s="230"/>
      <c r="U8" s="230"/>
    </row>
    <row r="9" spans="1:24" ht="15" customHeight="1">
      <c r="A9" s="229"/>
      <c r="B9" s="46">
        <v>2018</v>
      </c>
      <c r="C9" s="46">
        <v>2019</v>
      </c>
      <c r="D9" s="46">
        <v>2020</v>
      </c>
      <c r="E9" s="46">
        <v>2021</v>
      </c>
      <c r="F9" s="46"/>
      <c r="G9" s="112" t="s">
        <v>63</v>
      </c>
      <c r="H9" s="112" t="s">
        <v>160</v>
      </c>
      <c r="I9" s="112" t="s">
        <v>161</v>
      </c>
      <c r="J9" s="114"/>
      <c r="K9" s="112" t="s">
        <v>63</v>
      </c>
      <c r="L9" s="112" t="s">
        <v>160</v>
      </c>
      <c r="M9" s="112" t="s">
        <v>161</v>
      </c>
      <c r="N9" s="114"/>
      <c r="O9" s="112" t="s">
        <v>63</v>
      </c>
      <c r="P9" s="112" t="s">
        <v>160</v>
      </c>
      <c r="Q9" s="112" t="s">
        <v>161</v>
      </c>
      <c r="R9" s="114"/>
      <c r="S9" s="112" t="s">
        <v>63</v>
      </c>
      <c r="T9" s="112" t="s">
        <v>160</v>
      </c>
      <c r="U9" s="112" t="s">
        <v>161</v>
      </c>
    </row>
    <row r="10" spans="1:24" ht="15" customHeight="1">
      <c r="A10" s="30" t="s">
        <v>189</v>
      </c>
      <c r="B10" s="115">
        <v>180</v>
      </c>
      <c r="C10" s="115" t="s">
        <v>132</v>
      </c>
      <c r="D10" s="115">
        <v>16</v>
      </c>
      <c r="E10" s="115">
        <v>38</v>
      </c>
      <c r="F10" s="115"/>
      <c r="G10" s="115">
        <v>2114</v>
      </c>
      <c r="H10" s="115">
        <v>1043</v>
      </c>
      <c r="I10" s="115">
        <v>1071</v>
      </c>
      <c r="J10" s="95"/>
      <c r="K10" s="115" t="s">
        <v>132</v>
      </c>
      <c r="L10" s="115" t="s">
        <v>132</v>
      </c>
      <c r="M10" s="115" t="s">
        <v>132</v>
      </c>
      <c r="N10" s="95"/>
      <c r="O10" s="115">
        <v>18</v>
      </c>
      <c r="P10" s="115">
        <v>11</v>
      </c>
      <c r="Q10" s="115">
        <v>7</v>
      </c>
      <c r="R10" s="29"/>
      <c r="S10" s="142">
        <v>46</v>
      </c>
      <c r="T10" s="143">
        <v>31</v>
      </c>
      <c r="U10" s="143">
        <v>15</v>
      </c>
    </row>
    <row r="11" spans="1:24" ht="15" customHeight="1">
      <c r="A11" s="29" t="s">
        <v>89</v>
      </c>
      <c r="B11" s="104">
        <v>2</v>
      </c>
      <c r="C11" s="104" t="s">
        <v>132</v>
      </c>
      <c r="D11" s="104">
        <v>1</v>
      </c>
      <c r="E11" s="104">
        <v>1</v>
      </c>
      <c r="F11" s="104"/>
      <c r="G11" s="104">
        <v>8</v>
      </c>
      <c r="H11" s="104">
        <v>2</v>
      </c>
      <c r="I11" s="104">
        <v>6</v>
      </c>
      <c r="J11" s="95"/>
      <c r="K11" s="104" t="s">
        <v>132</v>
      </c>
      <c r="L11" s="104" t="s">
        <v>132</v>
      </c>
      <c r="M11" s="104" t="s">
        <v>132</v>
      </c>
      <c r="N11" s="95"/>
      <c r="O11" s="104">
        <v>1</v>
      </c>
      <c r="P11" s="104">
        <v>1</v>
      </c>
      <c r="Q11" s="104">
        <v>0</v>
      </c>
      <c r="R11" s="29"/>
      <c r="S11" s="129">
        <v>2</v>
      </c>
      <c r="T11" s="139">
        <v>2</v>
      </c>
      <c r="U11" s="139">
        <v>0</v>
      </c>
    </row>
    <row r="12" spans="1:24" ht="15" customHeight="1">
      <c r="A12" s="29" t="s">
        <v>90</v>
      </c>
      <c r="B12" s="104">
        <v>8</v>
      </c>
      <c r="C12" s="104" t="s">
        <v>132</v>
      </c>
      <c r="D12" s="104">
        <v>0</v>
      </c>
      <c r="E12" s="104">
        <v>24</v>
      </c>
      <c r="F12" s="104"/>
      <c r="G12" s="104">
        <v>16</v>
      </c>
      <c r="H12" s="104">
        <v>13</v>
      </c>
      <c r="I12" s="104">
        <v>3</v>
      </c>
      <c r="J12" s="95"/>
      <c r="K12" s="104" t="s">
        <v>132</v>
      </c>
      <c r="L12" s="104" t="s">
        <v>132</v>
      </c>
      <c r="M12" s="104" t="s">
        <v>132</v>
      </c>
      <c r="N12" s="95"/>
      <c r="O12" s="104">
        <v>0</v>
      </c>
      <c r="P12" s="104">
        <v>0</v>
      </c>
      <c r="Q12" s="104">
        <v>0</v>
      </c>
      <c r="R12" s="29"/>
      <c r="S12" s="129">
        <v>24</v>
      </c>
      <c r="T12" s="139">
        <v>16</v>
      </c>
      <c r="U12" s="139">
        <v>8</v>
      </c>
    </row>
    <row r="13" spans="1:24" ht="15" customHeight="1">
      <c r="A13" s="29" t="s">
        <v>91</v>
      </c>
      <c r="B13" s="104">
        <v>8</v>
      </c>
      <c r="C13" s="104" t="s">
        <v>132</v>
      </c>
      <c r="D13" s="104">
        <v>1</v>
      </c>
      <c r="E13" s="104">
        <v>2</v>
      </c>
      <c r="F13" s="104"/>
      <c r="G13" s="104">
        <v>454</v>
      </c>
      <c r="H13" s="104">
        <v>227</v>
      </c>
      <c r="I13" s="104">
        <v>227</v>
      </c>
      <c r="J13" s="95"/>
      <c r="K13" s="104" t="s">
        <v>132</v>
      </c>
      <c r="L13" s="104" t="s">
        <v>132</v>
      </c>
      <c r="M13" s="104" t="s">
        <v>132</v>
      </c>
      <c r="N13" s="95"/>
      <c r="O13" s="104">
        <v>1</v>
      </c>
      <c r="P13" s="104">
        <v>1</v>
      </c>
      <c r="Q13" s="104">
        <v>0</v>
      </c>
      <c r="R13" s="29"/>
      <c r="S13" s="129">
        <v>2</v>
      </c>
      <c r="T13" s="139">
        <v>2</v>
      </c>
      <c r="U13" s="139">
        <v>0</v>
      </c>
    </row>
    <row r="14" spans="1:24" ht="15" customHeight="1">
      <c r="A14" s="29" t="s">
        <v>92</v>
      </c>
      <c r="B14" s="104">
        <v>0</v>
      </c>
      <c r="C14" s="104" t="s">
        <v>132</v>
      </c>
      <c r="D14" s="104">
        <v>1</v>
      </c>
      <c r="E14" s="104">
        <v>0</v>
      </c>
      <c r="F14" s="104"/>
      <c r="G14" s="104">
        <v>6</v>
      </c>
      <c r="H14" s="104">
        <v>5</v>
      </c>
      <c r="I14" s="104">
        <v>1</v>
      </c>
      <c r="J14" s="95"/>
      <c r="K14" s="104" t="s">
        <v>132</v>
      </c>
      <c r="L14" s="104" t="s">
        <v>132</v>
      </c>
      <c r="M14" s="104" t="s">
        <v>132</v>
      </c>
      <c r="N14" s="95"/>
      <c r="O14" s="104">
        <v>1</v>
      </c>
      <c r="P14" s="104">
        <v>1</v>
      </c>
      <c r="Q14" s="104">
        <v>0</v>
      </c>
      <c r="R14" s="29"/>
      <c r="S14" s="129">
        <v>0</v>
      </c>
      <c r="T14" s="139">
        <v>0</v>
      </c>
      <c r="U14" s="139">
        <v>0</v>
      </c>
    </row>
    <row r="15" spans="1:24" ht="15" customHeight="1">
      <c r="A15" s="29" t="s">
        <v>93</v>
      </c>
      <c r="B15" s="104">
        <v>0</v>
      </c>
      <c r="C15" s="104" t="s">
        <v>132</v>
      </c>
      <c r="D15" s="104">
        <v>0</v>
      </c>
      <c r="E15" s="104">
        <v>0</v>
      </c>
      <c r="F15" s="104"/>
      <c r="G15" s="104">
        <v>0</v>
      </c>
      <c r="H15" s="104">
        <v>0</v>
      </c>
      <c r="I15" s="104">
        <v>0</v>
      </c>
      <c r="J15" s="95"/>
      <c r="K15" s="104" t="s">
        <v>132</v>
      </c>
      <c r="L15" s="104" t="s">
        <v>132</v>
      </c>
      <c r="M15" s="104" t="s">
        <v>132</v>
      </c>
      <c r="N15" s="95"/>
      <c r="O15" s="104">
        <v>0</v>
      </c>
      <c r="P15" s="104">
        <v>0</v>
      </c>
      <c r="Q15" s="104">
        <v>0</v>
      </c>
      <c r="R15" s="29"/>
      <c r="S15" s="129">
        <v>0</v>
      </c>
      <c r="T15" s="139">
        <v>0</v>
      </c>
      <c r="U15" s="139">
        <v>0</v>
      </c>
    </row>
    <row r="16" spans="1:24" ht="15" customHeight="1">
      <c r="A16" s="29" t="s">
        <v>94</v>
      </c>
      <c r="B16" s="104">
        <v>7</v>
      </c>
      <c r="C16" s="104" t="s">
        <v>132</v>
      </c>
      <c r="D16" s="104">
        <v>4</v>
      </c>
      <c r="E16" s="104">
        <v>1</v>
      </c>
      <c r="F16" s="104"/>
      <c r="G16" s="104">
        <v>17</v>
      </c>
      <c r="H16" s="104">
        <v>8</v>
      </c>
      <c r="I16" s="104">
        <v>9</v>
      </c>
      <c r="J16" s="95"/>
      <c r="K16" s="104" t="s">
        <v>132</v>
      </c>
      <c r="L16" s="104" t="s">
        <v>132</v>
      </c>
      <c r="M16" s="104" t="s">
        <v>132</v>
      </c>
      <c r="N16" s="95"/>
      <c r="O16" s="104">
        <v>4</v>
      </c>
      <c r="P16" s="104">
        <v>4</v>
      </c>
      <c r="Q16" s="104">
        <v>0</v>
      </c>
      <c r="R16" s="29"/>
      <c r="S16" s="129">
        <v>2</v>
      </c>
      <c r="T16" s="139">
        <v>0</v>
      </c>
      <c r="U16" s="139">
        <v>2</v>
      </c>
    </row>
    <row r="17" spans="1:21" ht="15" customHeight="1">
      <c r="A17" s="29" t="s">
        <v>95</v>
      </c>
      <c r="B17" s="104">
        <v>0</v>
      </c>
      <c r="C17" s="104" t="s">
        <v>132</v>
      </c>
      <c r="D17" s="104">
        <v>0</v>
      </c>
      <c r="E17" s="104">
        <v>0</v>
      </c>
      <c r="F17" s="104"/>
      <c r="G17" s="104">
        <v>2</v>
      </c>
      <c r="H17" s="104">
        <v>0</v>
      </c>
      <c r="I17" s="104">
        <v>2</v>
      </c>
      <c r="J17" s="95"/>
      <c r="K17" s="104" t="s">
        <v>132</v>
      </c>
      <c r="L17" s="104" t="s">
        <v>132</v>
      </c>
      <c r="M17" s="104" t="s">
        <v>132</v>
      </c>
      <c r="N17" s="95"/>
      <c r="O17" s="104">
        <v>0</v>
      </c>
      <c r="P17" s="104">
        <v>0</v>
      </c>
      <c r="Q17" s="104">
        <v>0</v>
      </c>
      <c r="R17" s="29"/>
      <c r="S17" s="129">
        <v>0</v>
      </c>
      <c r="T17" s="139">
        <v>0</v>
      </c>
      <c r="U17" s="139">
        <v>0</v>
      </c>
    </row>
    <row r="18" spans="1:21" ht="15" customHeight="1">
      <c r="A18" s="29" t="s">
        <v>96</v>
      </c>
      <c r="B18" s="104">
        <v>15</v>
      </c>
      <c r="C18" s="104" t="s">
        <v>132</v>
      </c>
      <c r="D18" s="104">
        <v>3</v>
      </c>
      <c r="E18" s="104">
        <v>2</v>
      </c>
      <c r="F18" s="104"/>
      <c r="G18" s="104">
        <v>1022</v>
      </c>
      <c r="H18" s="104">
        <v>512</v>
      </c>
      <c r="I18" s="104">
        <v>510</v>
      </c>
      <c r="J18" s="95"/>
      <c r="K18" s="104" t="s">
        <v>132</v>
      </c>
      <c r="L18" s="104" t="s">
        <v>132</v>
      </c>
      <c r="M18" s="104" t="s">
        <v>132</v>
      </c>
      <c r="N18" s="95"/>
      <c r="O18" s="104">
        <v>4</v>
      </c>
      <c r="P18" s="104">
        <v>1</v>
      </c>
      <c r="Q18" s="104">
        <v>3</v>
      </c>
      <c r="R18" s="29"/>
      <c r="S18" s="129">
        <v>2</v>
      </c>
      <c r="T18" s="139">
        <v>1</v>
      </c>
      <c r="U18" s="139">
        <v>1</v>
      </c>
    </row>
    <row r="19" spans="1:21" ht="15" customHeight="1">
      <c r="A19" s="29" t="s">
        <v>97</v>
      </c>
      <c r="B19" s="104">
        <v>15</v>
      </c>
      <c r="C19" s="104" t="s">
        <v>132</v>
      </c>
      <c r="D19" s="104">
        <v>0</v>
      </c>
      <c r="E19" s="104">
        <v>1</v>
      </c>
      <c r="F19" s="104"/>
      <c r="G19" s="104">
        <v>26</v>
      </c>
      <c r="H19" s="104">
        <v>10</v>
      </c>
      <c r="I19" s="104">
        <v>16</v>
      </c>
      <c r="J19" s="95"/>
      <c r="K19" s="104" t="s">
        <v>132</v>
      </c>
      <c r="L19" s="104" t="s">
        <v>132</v>
      </c>
      <c r="M19" s="104" t="s">
        <v>132</v>
      </c>
      <c r="N19" s="95"/>
      <c r="O19" s="104">
        <v>0</v>
      </c>
      <c r="P19" s="104">
        <v>0</v>
      </c>
      <c r="Q19" s="104">
        <v>0</v>
      </c>
      <c r="R19" s="29"/>
      <c r="S19" s="129">
        <v>2</v>
      </c>
      <c r="T19" s="139">
        <v>0</v>
      </c>
      <c r="U19" s="139">
        <v>2</v>
      </c>
    </row>
    <row r="20" spans="1:21" ht="15" customHeight="1">
      <c r="A20" s="29" t="s">
        <v>98</v>
      </c>
      <c r="B20" s="104">
        <v>89</v>
      </c>
      <c r="C20" s="104" t="s">
        <v>132</v>
      </c>
      <c r="D20" s="104">
        <v>2</v>
      </c>
      <c r="E20" s="104">
        <v>0</v>
      </c>
      <c r="F20" s="104"/>
      <c r="G20" s="104">
        <v>90</v>
      </c>
      <c r="H20" s="104">
        <v>39</v>
      </c>
      <c r="I20" s="104">
        <v>51</v>
      </c>
      <c r="J20" s="95"/>
      <c r="K20" s="104" t="s">
        <v>132</v>
      </c>
      <c r="L20" s="104" t="s">
        <v>132</v>
      </c>
      <c r="M20" s="104" t="s">
        <v>132</v>
      </c>
      <c r="N20" s="95"/>
      <c r="O20" s="104">
        <v>3</v>
      </c>
      <c r="P20" s="104">
        <v>2</v>
      </c>
      <c r="Q20" s="104">
        <v>1</v>
      </c>
      <c r="R20" s="29"/>
      <c r="S20" s="129">
        <v>0</v>
      </c>
      <c r="T20" s="139">
        <v>0</v>
      </c>
      <c r="U20" s="139">
        <v>0</v>
      </c>
    </row>
    <row r="21" spans="1:21" ht="15" customHeight="1">
      <c r="A21" s="29" t="s">
        <v>99</v>
      </c>
      <c r="B21" s="104">
        <v>0</v>
      </c>
      <c r="C21" s="104" t="s">
        <v>132</v>
      </c>
      <c r="D21" s="104">
        <v>1</v>
      </c>
      <c r="E21" s="104">
        <v>0</v>
      </c>
      <c r="F21" s="104"/>
      <c r="G21" s="104">
        <v>12</v>
      </c>
      <c r="H21" s="104">
        <v>4</v>
      </c>
      <c r="I21" s="104">
        <v>8</v>
      </c>
      <c r="J21" s="95"/>
      <c r="K21" s="104" t="s">
        <v>132</v>
      </c>
      <c r="L21" s="104" t="s">
        <v>132</v>
      </c>
      <c r="M21" s="104" t="s">
        <v>132</v>
      </c>
      <c r="N21" s="95"/>
      <c r="O21" s="104">
        <v>1</v>
      </c>
      <c r="P21" s="104">
        <v>0</v>
      </c>
      <c r="Q21" s="104">
        <v>1</v>
      </c>
      <c r="R21" s="29"/>
      <c r="S21" s="129">
        <v>0</v>
      </c>
      <c r="T21" s="139">
        <v>0</v>
      </c>
      <c r="U21" s="139">
        <v>0</v>
      </c>
    </row>
    <row r="22" spans="1:21" ht="15" customHeight="1">
      <c r="A22" s="29" t="s">
        <v>100</v>
      </c>
      <c r="B22" s="104">
        <v>4</v>
      </c>
      <c r="C22" s="104" t="s">
        <v>132</v>
      </c>
      <c r="D22" s="104">
        <v>0</v>
      </c>
      <c r="E22" s="104">
        <v>1</v>
      </c>
      <c r="F22" s="104"/>
      <c r="G22" s="104">
        <v>5</v>
      </c>
      <c r="H22" s="104">
        <v>4</v>
      </c>
      <c r="I22" s="104">
        <v>1</v>
      </c>
      <c r="J22" s="95"/>
      <c r="K22" s="104" t="s">
        <v>132</v>
      </c>
      <c r="L22" s="104" t="s">
        <v>132</v>
      </c>
      <c r="M22" s="104" t="s">
        <v>132</v>
      </c>
      <c r="N22" s="95"/>
      <c r="O22" s="104">
        <v>0</v>
      </c>
      <c r="P22" s="104">
        <v>0</v>
      </c>
      <c r="Q22" s="104">
        <v>0</v>
      </c>
      <c r="R22" s="29"/>
      <c r="S22" s="129">
        <v>2</v>
      </c>
      <c r="T22" s="139">
        <v>2</v>
      </c>
      <c r="U22" s="139">
        <v>0</v>
      </c>
    </row>
    <row r="23" spans="1:21" ht="15" customHeight="1">
      <c r="A23" s="29" t="s">
        <v>101</v>
      </c>
      <c r="B23" s="104">
        <v>0</v>
      </c>
      <c r="C23" s="104" t="s">
        <v>132</v>
      </c>
      <c r="D23" s="104">
        <v>0</v>
      </c>
      <c r="E23" s="104">
        <v>0</v>
      </c>
      <c r="F23" s="104"/>
      <c r="G23" s="104">
        <v>40</v>
      </c>
      <c r="H23" s="104">
        <v>18</v>
      </c>
      <c r="I23" s="104">
        <v>22</v>
      </c>
      <c r="J23" s="95"/>
      <c r="K23" s="104" t="s">
        <v>132</v>
      </c>
      <c r="L23" s="104" t="s">
        <v>132</v>
      </c>
      <c r="M23" s="104" t="s">
        <v>132</v>
      </c>
      <c r="N23" s="95"/>
      <c r="O23" s="104">
        <v>0</v>
      </c>
      <c r="P23" s="104">
        <v>0</v>
      </c>
      <c r="Q23" s="104">
        <v>0</v>
      </c>
      <c r="R23" s="29"/>
      <c r="S23" s="129">
        <v>0</v>
      </c>
      <c r="T23" s="139">
        <v>0</v>
      </c>
      <c r="U23" s="139">
        <v>0</v>
      </c>
    </row>
    <row r="24" spans="1:21" ht="15" customHeight="1">
      <c r="A24" s="29" t="s">
        <v>102</v>
      </c>
      <c r="B24" s="104">
        <v>5</v>
      </c>
      <c r="C24" s="104" t="s">
        <v>132</v>
      </c>
      <c r="D24" s="104">
        <v>0</v>
      </c>
      <c r="E24" s="104">
        <v>0</v>
      </c>
      <c r="F24" s="104"/>
      <c r="G24" s="104">
        <v>9</v>
      </c>
      <c r="H24" s="104">
        <v>4</v>
      </c>
      <c r="I24" s="104">
        <v>5</v>
      </c>
      <c r="J24" s="95"/>
      <c r="K24" s="104" t="s">
        <v>132</v>
      </c>
      <c r="L24" s="104" t="s">
        <v>132</v>
      </c>
      <c r="M24" s="104" t="s">
        <v>132</v>
      </c>
      <c r="N24" s="95"/>
      <c r="O24" s="104">
        <v>0</v>
      </c>
      <c r="P24" s="104">
        <v>0</v>
      </c>
      <c r="Q24" s="104">
        <v>0</v>
      </c>
      <c r="R24" s="29"/>
      <c r="S24" s="129">
        <v>0</v>
      </c>
      <c r="T24" s="139">
        <v>0</v>
      </c>
      <c r="U24" s="139">
        <v>0</v>
      </c>
    </row>
    <row r="25" spans="1:21" ht="15" customHeight="1">
      <c r="A25" s="29" t="s">
        <v>103</v>
      </c>
      <c r="B25" s="104">
        <v>1</v>
      </c>
      <c r="C25" s="104" t="s">
        <v>132</v>
      </c>
      <c r="D25" s="104">
        <v>0</v>
      </c>
      <c r="E25" s="104">
        <v>0</v>
      </c>
      <c r="F25" s="104"/>
      <c r="G25" s="104">
        <v>0</v>
      </c>
      <c r="H25" s="104">
        <v>0</v>
      </c>
      <c r="I25" s="104">
        <v>0</v>
      </c>
      <c r="J25" s="95"/>
      <c r="K25" s="104" t="s">
        <v>132</v>
      </c>
      <c r="L25" s="104" t="s">
        <v>132</v>
      </c>
      <c r="M25" s="104" t="s">
        <v>132</v>
      </c>
      <c r="N25" s="95"/>
      <c r="O25" s="104">
        <v>0</v>
      </c>
      <c r="P25" s="104">
        <v>0</v>
      </c>
      <c r="Q25" s="104">
        <v>0</v>
      </c>
      <c r="R25" s="29"/>
      <c r="S25" s="129">
        <v>0</v>
      </c>
      <c r="T25" s="139">
        <v>0</v>
      </c>
      <c r="U25" s="139">
        <v>0</v>
      </c>
    </row>
    <row r="26" spans="1:21" ht="15" customHeight="1">
      <c r="A26" s="29" t="s">
        <v>104</v>
      </c>
      <c r="B26" s="104">
        <v>1</v>
      </c>
      <c r="C26" s="104" t="s">
        <v>132</v>
      </c>
      <c r="D26" s="104">
        <v>0</v>
      </c>
      <c r="E26" s="104">
        <v>1</v>
      </c>
      <c r="F26" s="104"/>
      <c r="G26" s="104">
        <v>8</v>
      </c>
      <c r="H26" s="104">
        <v>1</v>
      </c>
      <c r="I26" s="104">
        <v>7</v>
      </c>
      <c r="J26" s="95"/>
      <c r="K26" s="104" t="s">
        <v>132</v>
      </c>
      <c r="L26" s="104" t="s">
        <v>132</v>
      </c>
      <c r="M26" s="104" t="s">
        <v>132</v>
      </c>
      <c r="N26" s="95"/>
      <c r="O26" s="104">
        <v>0</v>
      </c>
      <c r="P26" s="104">
        <v>0</v>
      </c>
      <c r="Q26" s="104">
        <v>0</v>
      </c>
      <c r="R26" s="29"/>
      <c r="S26" s="129">
        <v>1</v>
      </c>
      <c r="T26" s="139">
        <v>1</v>
      </c>
      <c r="U26" s="139">
        <v>0</v>
      </c>
    </row>
    <row r="27" spans="1:21" ht="15" customHeight="1">
      <c r="A27" s="29" t="s">
        <v>105</v>
      </c>
      <c r="B27" s="104">
        <v>2</v>
      </c>
      <c r="C27" s="104" t="s">
        <v>132</v>
      </c>
      <c r="D27" s="104">
        <v>0</v>
      </c>
      <c r="E27" s="104">
        <v>2</v>
      </c>
      <c r="F27" s="104"/>
      <c r="G27" s="104">
        <v>35</v>
      </c>
      <c r="H27" s="104">
        <v>16</v>
      </c>
      <c r="I27" s="104">
        <v>19</v>
      </c>
      <c r="J27" s="95"/>
      <c r="K27" s="104" t="s">
        <v>132</v>
      </c>
      <c r="L27" s="104" t="s">
        <v>132</v>
      </c>
      <c r="M27" s="104" t="s">
        <v>132</v>
      </c>
      <c r="N27" s="95"/>
      <c r="O27" s="104">
        <v>0</v>
      </c>
      <c r="P27" s="104">
        <v>0</v>
      </c>
      <c r="Q27" s="104">
        <v>0</v>
      </c>
      <c r="R27" s="29"/>
      <c r="S27" s="129">
        <v>4</v>
      </c>
      <c r="T27" s="139">
        <v>4</v>
      </c>
      <c r="U27" s="139">
        <v>0</v>
      </c>
    </row>
    <row r="28" spans="1:21" ht="15" customHeight="1">
      <c r="A28" s="29" t="s">
        <v>106</v>
      </c>
      <c r="B28" s="104">
        <v>0</v>
      </c>
      <c r="C28" s="104" t="s">
        <v>132</v>
      </c>
      <c r="D28" s="104">
        <v>0</v>
      </c>
      <c r="E28" s="104">
        <v>0</v>
      </c>
      <c r="F28" s="104"/>
      <c r="G28" s="104">
        <v>0</v>
      </c>
      <c r="H28" s="104">
        <v>0</v>
      </c>
      <c r="I28" s="104">
        <v>0</v>
      </c>
      <c r="J28" s="95"/>
      <c r="K28" s="104" t="s">
        <v>132</v>
      </c>
      <c r="L28" s="104" t="s">
        <v>132</v>
      </c>
      <c r="M28" s="104" t="s">
        <v>132</v>
      </c>
      <c r="N28" s="95"/>
      <c r="O28" s="104">
        <v>0</v>
      </c>
      <c r="P28" s="104">
        <v>0</v>
      </c>
      <c r="Q28" s="104">
        <v>0</v>
      </c>
      <c r="R28" s="29"/>
      <c r="S28" s="129">
        <v>0</v>
      </c>
      <c r="T28" s="139">
        <v>0</v>
      </c>
      <c r="U28" s="139">
        <v>0</v>
      </c>
    </row>
    <row r="29" spans="1:21" ht="15" customHeight="1">
      <c r="A29" s="29" t="s">
        <v>107</v>
      </c>
      <c r="B29" s="104">
        <v>1</v>
      </c>
      <c r="C29" s="104" t="s">
        <v>132</v>
      </c>
      <c r="D29" s="104">
        <v>0</v>
      </c>
      <c r="E29" s="104">
        <v>0</v>
      </c>
      <c r="F29" s="104"/>
      <c r="G29" s="104">
        <v>26</v>
      </c>
      <c r="H29" s="104">
        <v>8</v>
      </c>
      <c r="I29" s="104">
        <v>18</v>
      </c>
      <c r="J29" s="95"/>
      <c r="K29" s="104" t="s">
        <v>132</v>
      </c>
      <c r="L29" s="104" t="s">
        <v>132</v>
      </c>
      <c r="M29" s="104" t="s">
        <v>132</v>
      </c>
      <c r="N29" s="95"/>
      <c r="O29" s="104">
        <v>0</v>
      </c>
      <c r="P29" s="104">
        <v>0</v>
      </c>
      <c r="Q29" s="104">
        <v>0</v>
      </c>
      <c r="R29" s="29"/>
      <c r="S29" s="129">
        <v>0</v>
      </c>
      <c r="T29" s="139">
        <v>0</v>
      </c>
      <c r="U29" s="139">
        <v>0</v>
      </c>
    </row>
    <row r="30" spans="1:21" ht="15" customHeight="1">
      <c r="A30" s="29" t="s">
        <v>108</v>
      </c>
      <c r="B30" s="104">
        <v>9</v>
      </c>
      <c r="C30" s="104" t="s">
        <v>132</v>
      </c>
      <c r="D30" s="104">
        <v>0</v>
      </c>
      <c r="E30" s="104">
        <v>0</v>
      </c>
      <c r="F30" s="104"/>
      <c r="G30" s="104">
        <v>150</v>
      </c>
      <c r="H30" s="104">
        <v>75</v>
      </c>
      <c r="I30" s="104">
        <v>75</v>
      </c>
      <c r="J30" s="95"/>
      <c r="K30" s="104" t="s">
        <v>132</v>
      </c>
      <c r="L30" s="104" t="s">
        <v>132</v>
      </c>
      <c r="M30" s="104" t="s">
        <v>132</v>
      </c>
      <c r="N30" s="95"/>
      <c r="O30" s="104">
        <v>0</v>
      </c>
      <c r="P30" s="104">
        <v>0</v>
      </c>
      <c r="Q30" s="104">
        <v>0</v>
      </c>
      <c r="R30" s="29"/>
      <c r="S30" s="129">
        <v>0</v>
      </c>
      <c r="T30" s="139">
        <v>0</v>
      </c>
      <c r="U30" s="139">
        <v>0</v>
      </c>
    </row>
    <row r="31" spans="1:21" ht="15" customHeight="1">
      <c r="A31" s="29" t="s">
        <v>109</v>
      </c>
      <c r="B31" s="104">
        <v>2</v>
      </c>
      <c r="C31" s="104" t="s">
        <v>132</v>
      </c>
      <c r="D31" s="104">
        <v>2</v>
      </c>
      <c r="E31" s="104">
        <v>0</v>
      </c>
      <c r="F31" s="104"/>
      <c r="G31" s="104">
        <v>73</v>
      </c>
      <c r="H31" s="104">
        <v>41</v>
      </c>
      <c r="I31" s="104">
        <v>32</v>
      </c>
      <c r="J31" s="95"/>
      <c r="K31" s="104" t="s">
        <v>132</v>
      </c>
      <c r="L31" s="104" t="s">
        <v>132</v>
      </c>
      <c r="M31" s="104" t="s">
        <v>132</v>
      </c>
      <c r="N31" s="95"/>
      <c r="O31" s="104">
        <v>2</v>
      </c>
      <c r="P31" s="104">
        <v>1</v>
      </c>
      <c r="Q31" s="104">
        <v>1</v>
      </c>
      <c r="R31" s="29"/>
      <c r="S31" s="129">
        <v>0</v>
      </c>
      <c r="T31" s="139">
        <v>0</v>
      </c>
      <c r="U31" s="139">
        <v>0</v>
      </c>
    </row>
    <row r="32" spans="1:21" ht="15" customHeight="1">
      <c r="A32" s="29" t="s">
        <v>110</v>
      </c>
      <c r="B32" s="104">
        <v>0</v>
      </c>
      <c r="C32" s="104" t="s">
        <v>132</v>
      </c>
      <c r="D32" s="104">
        <v>0</v>
      </c>
      <c r="E32" s="104">
        <v>0</v>
      </c>
      <c r="F32" s="104"/>
      <c r="G32" s="104">
        <v>2</v>
      </c>
      <c r="H32" s="104">
        <v>1</v>
      </c>
      <c r="I32" s="104">
        <v>1</v>
      </c>
      <c r="J32" s="95"/>
      <c r="K32" s="104" t="s">
        <v>132</v>
      </c>
      <c r="L32" s="104" t="s">
        <v>132</v>
      </c>
      <c r="M32" s="104" t="s">
        <v>132</v>
      </c>
      <c r="N32" s="95"/>
      <c r="O32" s="104">
        <v>0</v>
      </c>
      <c r="P32" s="104">
        <v>0</v>
      </c>
      <c r="Q32" s="104">
        <v>0</v>
      </c>
      <c r="R32" s="29"/>
      <c r="S32" s="129">
        <v>0</v>
      </c>
      <c r="T32" s="139">
        <v>0</v>
      </c>
      <c r="U32" s="139">
        <v>0</v>
      </c>
    </row>
    <row r="33" spans="1:21" ht="15" customHeight="1">
      <c r="A33" s="29" t="s">
        <v>111</v>
      </c>
      <c r="B33" s="104">
        <v>4</v>
      </c>
      <c r="C33" s="104" t="s">
        <v>132</v>
      </c>
      <c r="D33" s="104">
        <v>0</v>
      </c>
      <c r="E33" s="104">
        <v>1</v>
      </c>
      <c r="F33" s="104"/>
      <c r="G33" s="104">
        <v>27</v>
      </c>
      <c r="H33" s="104">
        <v>15</v>
      </c>
      <c r="I33" s="104">
        <v>12</v>
      </c>
      <c r="J33" s="95"/>
      <c r="K33" s="104" t="s">
        <v>132</v>
      </c>
      <c r="L33" s="104" t="s">
        <v>132</v>
      </c>
      <c r="M33" s="104" t="s">
        <v>132</v>
      </c>
      <c r="N33" s="95"/>
      <c r="O33" s="104">
        <v>0</v>
      </c>
      <c r="P33" s="104">
        <v>0</v>
      </c>
      <c r="Q33" s="104">
        <v>0</v>
      </c>
      <c r="R33" s="29"/>
      <c r="S33" s="129">
        <v>1</v>
      </c>
      <c r="T33" s="139">
        <v>1</v>
      </c>
      <c r="U33" s="139">
        <v>0</v>
      </c>
    </row>
    <row r="34" spans="1:21" ht="15" customHeight="1">
      <c r="A34" s="29" t="s">
        <v>112</v>
      </c>
      <c r="B34" s="104">
        <v>0</v>
      </c>
      <c r="C34" s="104" t="s">
        <v>132</v>
      </c>
      <c r="D34" s="104">
        <v>0</v>
      </c>
      <c r="E34" s="104">
        <v>0</v>
      </c>
      <c r="F34" s="104"/>
      <c r="G34" s="104">
        <v>9</v>
      </c>
      <c r="H34" s="104">
        <v>4</v>
      </c>
      <c r="I34" s="104">
        <v>5</v>
      </c>
      <c r="J34" s="95"/>
      <c r="K34" s="104" t="s">
        <v>132</v>
      </c>
      <c r="L34" s="104" t="s">
        <v>132</v>
      </c>
      <c r="M34" s="104" t="s">
        <v>132</v>
      </c>
      <c r="N34" s="95"/>
      <c r="O34" s="104">
        <v>0</v>
      </c>
      <c r="P34" s="104">
        <v>0</v>
      </c>
      <c r="Q34" s="104">
        <v>0</v>
      </c>
      <c r="R34" s="29"/>
      <c r="S34" s="129">
        <v>0</v>
      </c>
      <c r="T34" s="139">
        <v>0</v>
      </c>
      <c r="U34" s="139">
        <v>0</v>
      </c>
    </row>
    <row r="35" spans="1:21" ht="15" customHeight="1">
      <c r="A35" s="29" t="s">
        <v>113</v>
      </c>
      <c r="B35" s="104">
        <v>4</v>
      </c>
      <c r="C35" s="104" t="s">
        <v>132</v>
      </c>
      <c r="D35" s="104">
        <v>0</v>
      </c>
      <c r="E35" s="104">
        <v>1</v>
      </c>
      <c r="F35" s="104"/>
      <c r="G35" s="104">
        <v>24</v>
      </c>
      <c r="H35" s="104">
        <v>12</v>
      </c>
      <c r="I35" s="104">
        <v>12</v>
      </c>
      <c r="J35" s="95"/>
      <c r="K35" s="104" t="s">
        <v>132</v>
      </c>
      <c r="L35" s="104" t="s">
        <v>132</v>
      </c>
      <c r="M35" s="104" t="s">
        <v>132</v>
      </c>
      <c r="N35" s="95"/>
      <c r="O35" s="104">
        <v>0</v>
      </c>
      <c r="P35" s="104">
        <v>0</v>
      </c>
      <c r="Q35" s="104">
        <v>0</v>
      </c>
      <c r="R35" s="29"/>
      <c r="S35" s="129">
        <v>3</v>
      </c>
      <c r="T35" s="139">
        <v>1</v>
      </c>
      <c r="U35" s="139">
        <v>2</v>
      </c>
    </row>
    <row r="36" spans="1:21" ht="15" customHeight="1">
      <c r="A36" s="29" t="s">
        <v>114</v>
      </c>
      <c r="B36" s="104">
        <v>3</v>
      </c>
      <c r="C36" s="104" t="s">
        <v>132</v>
      </c>
      <c r="D36" s="104">
        <v>1</v>
      </c>
      <c r="E36" s="104">
        <v>1</v>
      </c>
      <c r="F36" s="104"/>
      <c r="G36" s="104">
        <v>53</v>
      </c>
      <c r="H36" s="104">
        <v>24</v>
      </c>
      <c r="I36" s="104">
        <v>29</v>
      </c>
      <c r="J36" s="95"/>
      <c r="K36" s="104" t="s">
        <v>132</v>
      </c>
      <c r="L36" s="104" t="s">
        <v>132</v>
      </c>
      <c r="M36" s="104" t="s">
        <v>132</v>
      </c>
      <c r="N36" s="95"/>
      <c r="O36" s="104">
        <v>1</v>
      </c>
      <c r="P36" s="104">
        <v>0</v>
      </c>
      <c r="Q36" s="104">
        <v>1</v>
      </c>
      <c r="R36" s="29"/>
      <c r="S36" s="129">
        <v>1</v>
      </c>
      <c r="T36" s="139">
        <v>1</v>
      </c>
      <c r="U36" s="139">
        <v>0</v>
      </c>
    </row>
    <row r="37" spans="1:21" ht="15" customHeight="1" thickBot="1">
      <c r="A37" s="116" t="s">
        <v>115</v>
      </c>
      <c r="B37" s="117">
        <v>0</v>
      </c>
      <c r="C37" s="117" t="s">
        <v>132</v>
      </c>
      <c r="D37" s="117">
        <v>0</v>
      </c>
      <c r="E37" s="117">
        <v>0</v>
      </c>
      <c r="F37" s="117"/>
      <c r="G37" s="117">
        <v>0</v>
      </c>
      <c r="H37" s="117">
        <v>0</v>
      </c>
      <c r="I37" s="117">
        <v>0</v>
      </c>
      <c r="J37" s="118"/>
      <c r="K37" s="117" t="s">
        <v>132</v>
      </c>
      <c r="L37" s="117" t="s">
        <v>132</v>
      </c>
      <c r="M37" s="117" t="s">
        <v>132</v>
      </c>
      <c r="N37" s="118"/>
      <c r="O37" s="117">
        <v>0</v>
      </c>
      <c r="P37" s="117">
        <v>0</v>
      </c>
      <c r="Q37" s="117">
        <v>0</v>
      </c>
      <c r="R37" s="116"/>
      <c r="S37" s="140">
        <v>0</v>
      </c>
      <c r="T37" s="141">
        <v>0</v>
      </c>
      <c r="U37" s="141">
        <v>0</v>
      </c>
    </row>
    <row r="38" spans="1:21" ht="31.5" customHeight="1">
      <c r="A38" s="235" t="s">
        <v>421</v>
      </c>
      <c r="B38" s="235"/>
      <c r="C38" s="235"/>
      <c r="D38" s="235"/>
      <c r="E38" s="235"/>
      <c r="F38" s="235"/>
      <c r="G38" s="235"/>
      <c r="H38" s="235"/>
      <c r="I38" s="235"/>
      <c r="J38" s="235"/>
      <c r="K38" s="235"/>
      <c r="L38" s="235"/>
      <c r="M38" s="235"/>
      <c r="N38" s="235"/>
      <c r="O38" s="235"/>
      <c r="P38" s="235"/>
      <c r="Q38" s="235"/>
      <c r="R38" s="235"/>
      <c r="S38" s="235"/>
      <c r="T38" s="235"/>
      <c r="U38" s="235"/>
    </row>
    <row r="39" spans="1:21" ht="15" customHeight="1">
      <c r="A39" s="210" t="s">
        <v>515</v>
      </c>
      <c r="B39" s="210"/>
      <c r="C39" s="210"/>
      <c r="D39" s="210"/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</row>
    <row r="40" spans="1:21" ht="15" customHeight="1">
      <c r="A40" s="210" t="s">
        <v>566</v>
      </c>
      <c r="B40" s="210"/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</row>
  </sheetData>
  <mergeCells count="16">
    <mergeCell ref="A40:U40"/>
    <mergeCell ref="A38:U38"/>
    <mergeCell ref="A39:U39"/>
    <mergeCell ref="A7:A9"/>
    <mergeCell ref="B7:E8"/>
    <mergeCell ref="G7:U7"/>
    <mergeCell ref="G8:I8"/>
    <mergeCell ref="K8:M8"/>
    <mergeCell ref="O8:Q8"/>
    <mergeCell ref="S8:U8"/>
    <mergeCell ref="A5:U5"/>
    <mergeCell ref="W2:W3"/>
    <mergeCell ref="A1:U1"/>
    <mergeCell ref="A2:U2"/>
    <mergeCell ref="A3:U3"/>
    <mergeCell ref="A4:U4"/>
  </mergeCells>
  <hyperlinks>
    <hyperlink ref="W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0" orientation="landscape" verticalDpi="300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3"/>
  <sheetViews>
    <sheetView showGridLines="0" workbookViewId="0">
      <selection activeCell="K17" sqref="K17"/>
    </sheetView>
  </sheetViews>
  <sheetFormatPr baseColWidth="10" defaultRowHeight="15" customHeight="1"/>
  <cols>
    <col min="1" max="1" width="20.42578125" bestFit="1" customWidth="1"/>
    <col min="2" max="4" width="7.7109375" customWidth="1"/>
    <col min="5" max="5" width="1.7109375" customWidth="1"/>
    <col min="6" max="8" width="9.42578125" customWidth="1"/>
    <col min="9" max="9" width="1.7109375" customWidth="1"/>
    <col min="10" max="12" width="9.42578125" style="8" customWidth="1"/>
    <col min="13" max="13" width="1.7109375" style="8" customWidth="1"/>
    <col min="14" max="16" width="9.42578125" style="8" customWidth="1"/>
    <col min="17" max="17" width="11.42578125" style="6"/>
    <col min="18" max="18" width="9" bestFit="1" customWidth="1"/>
  </cols>
  <sheetData>
    <row r="1" spans="1:19" s="6" customFormat="1" ht="15" customHeight="1">
      <c r="A1" s="237" t="s">
        <v>505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8"/>
      <c r="R1" s="8"/>
      <c r="S1" s="8"/>
    </row>
    <row r="2" spans="1:19" s="6" customFormat="1" ht="15" customHeight="1">
      <c r="A2" s="237" t="s">
        <v>518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8"/>
      <c r="R2" s="178" t="s">
        <v>47</v>
      </c>
      <c r="S2" s="8"/>
    </row>
    <row r="3" spans="1:19" s="6" customFormat="1" ht="15" customHeight="1">
      <c r="A3" s="237" t="s">
        <v>519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8"/>
      <c r="R3" s="178"/>
      <c r="S3" s="8"/>
    </row>
    <row r="4" spans="1:19" s="6" customFormat="1" ht="15" customHeight="1">
      <c r="A4" s="237" t="s">
        <v>193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9"/>
      <c r="R4" s="61"/>
      <c r="S4" s="29"/>
    </row>
    <row r="5" spans="1:19" s="6" customFormat="1" ht="15" customHeight="1">
      <c r="A5" s="237" t="s">
        <v>517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9"/>
      <c r="R5" s="61"/>
      <c r="S5" s="29"/>
    </row>
    <row r="6" spans="1:19" s="6" customFormat="1" ht="15" customHeight="1">
      <c r="J6" s="28"/>
      <c r="K6" s="28"/>
      <c r="L6" s="8"/>
      <c r="M6" s="8"/>
      <c r="N6" s="8"/>
      <c r="O6" s="8"/>
      <c r="P6" s="8"/>
      <c r="Q6" s="29"/>
      <c r="R6" s="61"/>
      <c r="S6" s="29"/>
    </row>
    <row r="7" spans="1:19" s="6" customFormat="1" ht="14.25" customHeight="1">
      <c r="A7" s="229" t="s">
        <v>436</v>
      </c>
      <c r="B7" s="232" t="s">
        <v>425</v>
      </c>
      <c r="C7" s="232"/>
      <c r="D7" s="232"/>
      <c r="E7" s="49"/>
      <c r="F7" s="231" t="s">
        <v>426</v>
      </c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9"/>
      <c r="R7" s="29"/>
      <c r="S7" s="29"/>
    </row>
    <row r="8" spans="1:19" s="6" customFormat="1" ht="15" customHeight="1">
      <c r="A8" s="229"/>
      <c r="B8" s="231"/>
      <c r="C8" s="231"/>
      <c r="D8" s="231"/>
      <c r="E8" s="113"/>
      <c r="F8" s="230">
        <v>2019</v>
      </c>
      <c r="G8" s="230"/>
      <c r="H8" s="230"/>
      <c r="I8" s="114"/>
      <c r="J8" s="230">
        <v>2020</v>
      </c>
      <c r="K8" s="230"/>
      <c r="L8" s="230"/>
      <c r="M8" s="114"/>
      <c r="N8" s="230">
        <v>2021</v>
      </c>
      <c r="O8" s="230"/>
      <c r="P8" s="230"/>
      <c r="Q8" s="8"/>
      <c r="R8" s="8"/>
      <c r="S8" s="8"/>
    </row>
    <row r="9" spans="1:19" ht="15" customHeight="1">
      <c r="A9" s="229"/>
      <c r="B9" s="46">
        <v>2019</v>
      </c>
      <c r="C9" s="46">
        <v>2020</v>
      </c>
      <c r="D9" s="46">
        <v>2021</v>
      </c>
      <c r="E9" s="46"/>
      <c r="F9" s="112" t="s">
        <v>63</v>
      </c>
      <c r="G9" s="112" t="s">
        <v>160</v>
      </c>
      <c r="H9" s="112" t="s">
        <v>161</v>
      </c>
      <c r="I9" s="114"/>
      <c r="J9" s="112" t="s">
        <v>63</v>
      </c>
      <c r="K9" s="112" t="s">
        <v>160</v>
      </c>
      <c r="L9" s="112" t="s">
        <v>161</v>
      </c>
      <c r="M9" s="114"/>
      <c r="N9" s="112" t="s">
        <v>63</v>
      </c>
      <c r="O9" s="112" t="s">
        <v>160</v>
      </c>
      <c r="P9" s="112" t="s">
        <v>161</v>
      </c>
    </row>
    <row r="10" spans="1:19" s="4" customFormat="1" ht="15" customHeight="1">
      <c r="A10" s="71" t="s">
        <v>189</v>
      </c>
      <c r="B10" s="87">
        <v>74</v>
      </c>
      <c r="C10" s="87">
        <v>1</v>
      </c>
      <c r="D10" s="87">
        <f>SUM(D11:D19)</f>
        <v>15</v>
      </c>
      <c r="E10" s="87"/>
      <c r="F10" s="87">
        <v>440</v>
      </c>
      <c r="G10" s="87">
        <v>212</v>
      </c>
      <c r="H10" s="87">
        <v>228</v>
      </c>
      <c r="I10" s="87"/>
      <c r="J10" s="86">
        <v>1</v>
      </c>
      <c r="K10" s="86">
        <v>0</v>
      </c>
      <c r="L10" s="86">
        <v>1</v>
      </c>
      <c r="M10" s="86"/>
      <c r="N10" s="86">
        <f>SUM(N11:N19)</f>
        <v>15</v>
      </c>
      <c r="O10" s="86">
        <f t="shared" ref="O10:P10" si="0">SUM(O11:O19)</f>
        <v>4</v>
      </c>
      <c r="P10" s="86">
        <f t="shared" si="0"/>
        <v>11</v>
      </c>
      <c r="Q10" s="71"/>
    </row>
    <row r="11" spans="1:19" ht="15" customHeight="1">
      <c r="A11" s="6" t="s">
        <v>336</v>
      </c>
      <c r="B11" s="78">
        <v>0</v>
      </c>
      <c r="C11" s="78">
        <v>0</v>
      </c>
      <c r="D11" s="78">
        <v>0</v>
      </c>
      <c r="E11" s="78"/>
      <c r="F11" s="78">
        <v>1</v>
      </c>
      <c r="G11" s="78">
        <v>0</v>
      </c>
      <c r="H11" s="78">
        <v>1</v>
      </c>
      <c r="I11" s="78"/>
      <c r="J11" s="77">
        <v>0</v>
      </c>
      <c r="K11" s="77">
        <v>0</v>
      </c>
      <c r="L11" s="77">
        <v>0</v>
      </c>
      <c r="M11" s="77"/>
      <c r="N11" s="77">
        <v>0</v>
      </c>
      <c r="O11" s="77">
        <v>0</v>
      </c>
      <c r="P11" s="77">
        <v>0</v>
      </c>
    </row>
    <row r="12" spans="1:19" ht="15" customHeight="1">
      <c r="A12" s="6" t="s">
        <v>68</v>
      </c>
      <c r="B12" s="78">
        <v>22</v>
      </c>
      <c r="C12" s="78">
        <v>0</v>
      </c>
      <c r="D12" s="78">
        <v>3</v>
      </c>
      <c r="E12" s="78"/>
      <c r="F12" s="78">
        <v>37</v>
      </c>
      <c r="G12" s="78">
        <v>14</v>
      </c>
      <c r="H12" s="78">
        <v>23</v>
      </c>
      <c r="I12" s="78"/>
      <c r="J12" s="77">
        <v>0</v>
      </c>
      <c r="K12" s="77">
        <v>0</v>
      </c>
      <c r="L12" s="77">
        <v>0</v>
      </c>
      <c r="M12" s="77"/>
      <c r="N12" s="77">
        <v>2</v>
      </c>
      <c r="O12" s="77">
        <v>1</v>
      </c>
      <c r="P12" s="77">
        <v>1</v>
      </c>
    </row>
    <row r="13" spans="1:19" ht="15" customHeight="1">
      <c r="A13" s="6" t="s">
        <v>69</v>
      </c>
      <c r="B13" s="78">
        <v>0</v>
      </c>
      <c r="C13" s="78">
        <v>0</v>
      </c>
      <c r="D13" s="78">
        <v>0</v>
      </c>
      <c r="E13" s="78"/>
      <c r="F13" s="78">
        <v>0</v>
      </c>
      <c r="G13" s="78">
        <v>0</v>
      </c>
      <c r="H13" s="78">
        <v>0</v>
      </c>
      <c r="I13" s="78"/>
      <c r="J13" s="77">
        <v>0</v>
      </c>
      <c r="K13" s="77">
        <v>0</v>
      </c>
      <c r="L13" s="77">
        <v>0</v>
      </c>
      <c r="M13" s="77"/>
      <c r="N13" s="77">
        <v>0</v>
      </c>
      <c r="O13" s="77">
        <v>0</v>
      </c>
      <c r="P13" s="77">
        <v>0</v>
      </c>
    </row>
    <row r="14" spans="1:19" ht="15" customHeight="1">
      <c r="A14" s="6" t="s">
        <v>70</v>
      </c>
      <c r="B14" s="78">
        <v>39</v>
      </c>
      <c r="C14" s="78">
        <v>1</v>
      </c>
      <c r="D14" s="78">
        <v>12</v>
      </c>
      <c r="E14" s="78"/>
      <c r="F14" s="78">
        <v>364</v>
      </c>
      <c r="G14" s="78">
        <v>172</v>
      </c>
      <c r="H14" s="78">
        <v>192</v>
      </c>
      <c r="I14" s="78"/>
      <c r="J14" s="77">
        <v>1</v>
      </c>
      <c r="K14" s="77">
        <v>0</v>
      </c>
      <c r="L14" s="77">
        <v>1</v>
      </c>
      <c r="M14" s="77"/>
      <c r="N14" s="77">
        <v>13</v>
      </c>
      <c r="O14" s="77">
        <v>3</v>
      </c>
      <c r="P14" s="77">
        <v>10</v>
      </c>
    </row>
    <row r="15" spans="1:19" ht="15" customHeight="1">
      <c r="A15" s="6" t="s">
        <v>71</v>
      </c>
      <c r="B15" s="78">
        <v>1</v>
      </c>
      <c r="C15" s="78">
        <v>0</v>
      </c>
      <c r="D15" s="78">
        <v>0</v>
      </c>
      <c r="E15" s="78"/>
      <c r="F15" s="78">
        <v>1</v>
      </c>
      <c r="G15" s="78">
        <v>1</v>
      </c>
      <c r="H15" s="78">
        <v>0</v>
      </c>
      <c r="I15" s="78"/>
      <c r="J15" s="77">
        <v>0</v>
      </c>
      <c r="K15" s="77">
        <v>0</v>
      </c>
      <c r="L15" s="77">
        <v>0</v>
      </c>
      <c r="M15" s="77"/>
      <c r="N15" s="77">
        <v>0</v>
      </c>
      <c r="O15" s="77">
        <v>0</v>
      </c>
      <c r="P15" s="77">
        <v>0</v>
      </c>
    </row>
    <row r="16" spans="1:19" ht="15" customHeight="1">
      <c r="A16" s="6" t="s">
        <v>72</v>
      </c>
      <c r="B16" s="78">
        <v>0</v>
      </c>
      <c r="C16" s="78">
        <v>0</v>
      </c>
      <c r="D16" s="78">
        <v>0</v>
      </c>
      <c r="E16" s="78"/>
      <c r="F16" s="78">
        <v>25</v>
      </c>
      <c r="G16" s="78">
        <v>15</v>
      </c>
      <c r="H16" s="78">
        <v>10</v>
      </c>
      <c r="I16" s="78"/>
      <c r="J16" s="77">
        <v>0</v>
      </c>
      <c r="K16" s="77">
        <v>0</v>
      </c>
      <c r="L16" s="77">
        <v>0</v>
      </c>
      <c r="M16" s="77"/>
      <c r="N16" s="77">
        <v>0</v>
      </c>
      <c r="O16" s="77">
        <v>0</v>
      </c>
      <c r="P16" s="77">
        <v>0</v>
      </c>
    </row>
    <row r="17" spans="1:21" ht="15" customHeight="1">
      <c r="A17" s="6" t="s">
        <v>73</v>
      </c>
      <c r="B17" s="78">
        <v>5</v>
      </c>
      <c r="C17" s="78">
        <v>0</v>
      </c>
      <c r="D17" s="78">
        <v>0</v>
      </c>
      <c r="E17" s="78"/>
      <c r="F17" s="78">
        <v>5</v>
      </c>
      <c r="G17" s="78">
        <v>3</v>
      </c>
      <c r="H17" s="78">
        <v>2</v>
      </c>
      <c r="I17" s="78"/>
      <c r="J17" s="77">
        <v>0</v>
      </c>
      <c r="K17" s="77">
        <v>0</v>
      </c>
      <c r="L17" s="77">
        <v>0</v>
      </c>
      <c r="M17" s="77"/>
      <c r="N17" s="77">
        <v>0</v>
      </c>
      <c r="O17" s="77">
        <v>0</v>
      </c>
      <c r="P17" s="77">
        <v>0</v>
      </c>
    </row>
    <row r="18" spans="1:21" ht="15" customHeight="1">
      <c r="A18" s="6" t="s">
        <v>74</v>
      </c>
      <c r="B18" s="136">
        <v>7</v>
      </c>
      <c r="C18" s="136">
        <v>0</v>
      </c>
      <c r="D18" s="136">
        <v>0</v>
      </c>
      <c r="E18" s="136"/>
      <c r="F18" s="136">
        <v>7</v>
      </c>
      <c r="G18" s="136">
        <v>7</v>
      </c>
      <c r="H18" s="136">
        <v>0</v>
      </c>
      <c r="I18" s="136"/>
      <c r="J18" s="127">
        <v>0</v>
      </c>
      <c r="K18" s="127">
        <v>0</v>
      </c>
      <c r="L18" s="127">
        <v>0</v>
      </c>
      <c r="M18" s="77"/>
      <c r="N18" s="77">
        <v>0</v>
      </c>
      <c r="O18" s="77">
        <v>0</v>
      </c>
      <c r="P18" s="77">
        <v>0</v>
      </c>
    </row>
    <row r="19" spans="1:21" ht="15" customHeight="1" thickBot="1">
      <c r="A19" s="122" t="s">
        <v>181</v>
      </c>
      <c r="B19" s="141">
        <v>0</v>
      </c>
      <c r="C19" s="141">
        <v>0</v>
      </c>
      <c r="D19" s="141">
        <v>0</v>
      </c>
      <c r="E19" s="141"/>
      <c r="F19" s="141">
        <v>0</v>
      </c>
      <c r="G19" s="141">
        <v>0</v>
      </c>
      <c r="H19" s="141">
        <v>0</v>
      </c>
      <c r="I19" s="141"/>
      <c r="J19" s="140">
        <v>0</v>
      </c>
      <c r="K19" s="140">
        <v>0</v>
      </c>
      <c r="L19" s="140">
        <v>0</v>
      </c>
      <c r="M19" s="124"/>
      <c r="N19" s="124">
        <v>0</v>
      </c>
      <c r="O19" s="124">
        <v>0</v>
      </c>
      <c r="P19" s="124">
        <v>0</v>
      </c>
    </row>
    <row r="20" spans="1:21" ht="15" customHeight="1">
      <c r="A20" s="238" t="s">
        <v>75</v>
      </c>
      <c r="B20" s="238"/>
      <c r="C20" s="238"/>
      <c r="D20" s="238"/>
      <c r="E20" s="238"/>
      <c r="F20" s="238"/>
      <c r="G20" s="238"/>
      <c r="H20" s="238"/>
      <c r="I20" s="238"/>
      <c r="J20" s="238"/>
      <c r="K20" s="238"/>
      <c r="L20" s="238"/>
      <c r="M20" s="238"/>
      <c r="N20" s="238"/>
      <c r="O20" s="238"/>
      <c r="P20" s="238"/>
      <c r="R20" s="6"/>
      <c r="S20" s="6"/>
      <c r="T20" s="6"/>
      <c r="U20" s="6"/>
    </row>
    <row r="21" spans="1:21" ht="15" customHeight="1">
      <c r="A21" s="193" t="s">
        <v>76</v>
      </c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R21" s="6"/>
      <c r="S21" s="6"/>
      <c r="T21" s="6"/>
      <c r="U21" s="6"/>
    </row>
    <row r="22" spans="1:21" ht="15" customHeight="1">
      <c r="A22" s="193" t="s">
        <v>542</v>
      </c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R22" s="6"/>
      <c r="S22" s="6"/>
      <c r="T22" s="6"/>
      <c r="U22" s="6"/>
    </row>
    <row r="23" spans="1:21" ht="15" customHeight="1">
      <c r="A23" s="193" t="s">
        <v>566</v>
      </c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R23" s="6"/>
      <c r="S23" s="6"/>
      <c r="T23" s="6"/>
      <c r="U23" s="6"/>
    </row>
  </sheetData>
  <mergeCells count="16">
    <mergeCell ref="A23:P23"/>
    <mergeCell ref="A5:P5"/>
    <mergeCell ref="A20:P20"/>
    <mergeCell ref="A21:P21"/>
    <mergeCell ref="A22:P22"/>
    <mergeCell ref="B7:D8"/>
    <mergeCell ref="F7:P7"/>
    <mergeCell ref="F8:H8"/>
    <mergeCell ref="J8:L8"/>
    <mergeCell ref="N8:P8"/>
    <mergeCell ref="A7:A9"/>
    <mergeCell ref="R2:R3"/>
    <mergeCell ref="A1:P1"/>
    <mergeCell ref="A2:P2"/>
    <mergeCell ref="A3:P3"/>
    <mergeCell ref="A4:P4"/>
  </mergeCells>
  <hyperlinks>
    <hyperlink ref="R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1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4"/>
  <sheetViews>
    <sheetView showGridLines="0" zoomScaleNormal="100" workbookViewId="0">
      <selection activeCell="N33" sqref="N33"/>
    </sheetView>
  </sheetViews>
  <sheetFormatPr baseColWidth="10" defaultRowHeight="15" customHeight="1"/>
  <cols>
    <col min="1" max="1" width="29.85546875" style="8" bestFit="1" customWidth="1"/>
    <col min="2" max="5" width="5.28515625" style="8" customWidth="1"/>
    <col min="6" max="6" width="1.7109375" style="8" customWidth="1"/>
    <col min="7" max="10" width="5.28515625" style="8" customWidth="1"/>
    <col min="11" max="11" width="1.7109375" style="8" customWidth="1"/>
    <col min="12" max="15" width="5.28515625" style="8" customWidth="1"/>
    <col min="16" max="16" width="1.7109375" style="8" customWidth="1"/>
    <col min="17" max="20" width="5.28515625" style="8" customWidth="1"/>
    <col min="21" max="21" width="1.7109375" style="8" customWidth="1"/>
    <col min="22" max="25" width="5.28515625" style="8" customWidth="1"/>
    <col min="26" max="26" width="1.7109375" style="8" customWidth="1"/>
    <col min="27" max="30" width="5.28515625" style="8" customWidth="1"/>
    <col min="31" max="68" width="10.7109375" style="6" customWidth="1"/>
    <col min="69" max="16384" width="11.42578125" style="6"/>
  </cols>
  <sheetData>
    <row r="1" spans="1:32" ht="15" customHeight="1">
      <c r="A1" s="183" t="s">
        <v>125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</row>
    <row r="2" spans="1:32" ht="15" customHeight="1">
      <c r="A2" s="195" t="s">
        <v>134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F2" s="178" t="s">
        <v>47</v>
      </c>
    </row>
    <row r="3" spans="1:32" ht="15" customHeight="1">
      <c r="A3" s="195" t="s">
        <v>78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F3" s="178"/>
    </row>
    <row r="4" spans="1:32" ht="15" customHeight="1">
      <c r="A4" s="195" t="s">
        <v>79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F4" s="21"/>
    </row>
    <row r="5" spans="1:32" ht="15" customHeight="1">
      <c r="A5" s="195" t="s">
        <v>80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F5" s="21"/>
    </row>
    <row r="6" spans="1:32" ht="15" customHeight="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7"/>
      <c r="AF6" s="21"/>
    </row>
    <row r="7" spans="1:32" ht="41.25" customHeight="1">
      <c r="A7" s="188" t="s">
        <v>62</v>
      </c>
      <c r="B7" s="187" t="s">
        <v>127</v>
      </c>
      <c r="C7" s="187"/>
      <c r="D7" s="187"/>
      <c r="E7" s="187"/>
      <c r="F7" s="46"/>
      <c r="G7" s="187" t="s">
        <v>126</v>
      </c>
      <c r="H7" s="187"/>
      <c r="I7" s="187"/>
      <c r="J7" s="187"/>
      <c r="K7" s="46"/>
      <c r="L7" s="187" t="s">
        <v>131</v>
      </c>
      <c r="M7" s="187"/>
      <c r="N7" s="187"/>
      <c r="O7" s="187"/>
      <c r="P7" s="46"/>
      <c r="Q7" s="187" t="s">
        <v>128</v>
      </c>
      <c r="R7" s="187"/>
      <c r="S7" s="187"/>
      <c r="T7" s="187"/>
      <c r="U7" s="46"/>
      <c r="V7" s="187" t="s">
        <v>129</v>
      </c>
      <c r="W7" s="187"/>
      <c r="X7" s="187"/>
      <c r="Y7" s="187"/>
      <c r="Z7" s="46"/>
      <c r="AA7" s="187" t="s">
        <v>130</v>
      </c>
      <c r="AB7" s="187"/>
      <c r="AC7" s="187"/>
      <c r="AD7" s="187"/>
    </row>
    <row r="8" spans="1:32" ht="18.75" customHeight="1">
      <c r="A8" s="188"/>
      <c r="B8" s="47">
        <v>2018</v>
      </c>
      <c r="C8" s="48">
        <v>2019</v>
      </c>
      <c r="D8" s="48">
        <v>2020</v>
      </c>
      <c r="E8" s="48">
        <v>2021</v>
      </c>
      <c r="F8" s="48"/>
      <c r="G8" s="47">
        <v>2018</v>
      </c>
      <c r="H8" s="48">
        <v>2019</v>
      </c>
      <c r="I8" s="48">
        <v>2020</v>
      </c>
      <c r="J8" s="48">
        <v>2021</v>
      </c>
      <c r="K8" s="48"/>
      <c r="L8" s="47">
        <v>2018</v>
      </c>
      <c r="M8" s="48">
        <v>2019</v>
      </c>
      <c r="N8" s="48">
        <v>2020</v>
      </c>
      <c r="O8" s="48">
        <v>2021</v>
      </c>
      <c r="P8" s="48"/>
      <c r="Q8" s="47">
        <v>2018</v>
      </c>
      <c r="R8" s="48">
        <v>2019</v>
      </c>
      <c r="S8" s="48">
        <v>2020</v>
      </c>
      <c r="T8" s="48">
        <v>2021</v>
      </c>
      <c r="U8" s="48"/>
      <c r="V8" s="47">
        <v>2018</v>
      </c>
      <c r="W8" s="48">
        <v>2019</v>
      </c>
      <c r="X8" s="48">
        <v>2020</v>
      </c>
      <c r="Y8" s="48">
        <v>2021</v>
      </c>
      <c r="Z8" s="48"/>
      <c r="AA8" s="47">
        <v>2018</v>
      </c>
      <c r="AB8" s="48">
        <v>2019</v>
      </c>
      <c r="AC8" s="48">
        <v>2020</v>
      </c>
      <c r="AD8" s="48">
        <v>2021</v>
      </c>
    </row>
    <row r="9" spans="1:32" ht="15" customHeight="1">
      <c r="A9" s="57" t="s">
        <v>63</v>
      </c>
      <c r="B9" s="58">
        <f>SUM(B10:B21)</f>
        <v>114</v>
      </c>
      <c r="C9" s="58">
        <f>SUM(C10:C21)</f>
        <v>233</v>
      </c>
      <c r="D9" s="58">
        <f>SUM(D10:D21)</f>
        <v>39</v>
      </c>
      <c r="E9" s="58">
        <f>SUM(E10:E21)</f>
        <v>139</v>
      </c>
      <c r="F9" s="58"/>
      <c r="G9" s="58">
        <f>SUM(G10:G21)</f>
        <v>267</v>
      </c>
      <c r="H9" s="58">
        <f>SUM(H10:H21)</f>
        <v>627</v>
      </c>
      <c r="I9" s="58">
        <f>SUM(I10:I21)</f>
        <v>131</v>
      </c>
      <c r="J9" s="58">
        <f>SUM(J10:J21)</f>
        <v>285</v>
      </c>
      <c r="K9" s="58"/>
      <c r="L9" s="58">
        <f>SUM(L10:L21)</f>
        <v>0</v>
      </c>
      <c r="M9" s="58">
        <f>SUM(M10:M21)</f>
        <v>0</v>
      </c>
      <c r="N9" s="58">
        <f>SUM(N10:N21)</f>
        <v>18</v>
      </c>
      <c r="O9" s="58">
        <f>SUM(O10:O21)</f>
        <v>101</v>
      </c>
      <c r="P9" s="58"/>
      <c r="Q9" s="58">
        <f>SUM(Q10:Q21)</f>
        <v>243</v>
      </c>
      <c r="R9" s="58">
        <f>SUM(R10:R21)</f>
        <v>438</v>
      </c>
      <c r="S9" s="58">
        <f>SUM(S10:S21)</f>
        <v>123</v>
      </c>
      <c r="T9" s="58">
        <f>SUM(T10:T21)</f>
        <v>255</v>
      </c>
      <c r="U9" s="58"/>
      <c r="V9" s="58">
        <f>SUM(V10:V21)</f>
        <v>11</v>
      </c>
      <c r="W9" s="58">
        <f>SUM(W10:W21)</f>
        <v>11</v>
      </c>
      <c r="X9" s="58">
        <f>SUM(X10:X21)</f>
        <v>3</v>
      </c>
      <c r="Y9" s="58">
        <f>SUM(Y10:Y21)</f>
        <v>20</v>
      </c>
      <c r="Z9" s="58"/>
      <c r="AA9" s="58">
        <f>SUM(AA10:AA21)</f>
        <v>68</v>
      </c>
      <c r="AB9" s="58">
        <f t="shared" ref="AB9:AD9" si="0">SUM(AB10:AB21)</f>
        <v>90</v>
      </c>
      <c r="AC9" s="58">
        <f t="shared" si="0"/>
        <v>48</v>
      </c>
      <c r="AD9" s="58">
        <f t="shared" si="0"/>
        <v>15</v>
      </c>
    </row>
    <row r="10" spans="1:32" ht="15" customHeight="1">
      <c r="A10" s="7" t="s">
        <v>67</v>
      </c>
      <c r="B10" s="42">
        <v>4</v>
      </c>
      <c r="C10" s="42">
        <v>6</v>
      </c>
      <c r="D10" s="42">
        <v>3</v>
      </c>
      <c r="E10" s="42">
        <v>1</v>
      </c>
      <c r="F10" s="42"/>
      <c r="G10" s="42">
        <v>22</v>
      </c>
      <c r="H10" s="42">
        <v>33</v>
      </c>
      <c r="I10" s="42">
        <v>5</v>
      </c>
      <c r="J10" s="42">
        <v>18</v>
      </c>
      <c r="K10" s="42"/>
      <c r="L10" s="42" t="s">
        <v>132</v>
      </c>
      <c r="M10" s="42" t="s">
        <v>132</v>
      </c>
      <c r="N10" s="42">
        <v>1</v>
      </c>
      <c r="O10" s="42">
        <v>0</v>
      </c>
      <c r="P10" s="42"/>
      <c r="Q10" s="42">
        <v>0</v>
      </c>
      <c r="R10" s="42">
        <v>0</v>
      </c>
      <c r="S10" s="42">
        <v>0</v>
      </c>
      <c r="T10" s="42">
        <v>0</v>
      </c>
      <c r="U10" s="128"/>
      <c r="V10" s="42">
        <v>0</v>
      </c>
      <c r="W10" s="42">
        <v>0</v>
      </c>
      <c r="X10" s="42">
        <v>0</v>
      </c>
      <c r="Y10" s="42">
        <v>0</v>
      </c>
      <c r="Z10" s="42"/>
      <c r="AA10" s="42">
        <v>2</v>
      </c>
      <c r="AB10" s="42">
        <v>3</v>
      </c>
      <c r="AC10" s="42">
        <v>1</v>
      </c>
      <c r="AD10" s="129">
        <v>0</v>
      </c>
    </row>
    <row r="11" spans="1:32" ht="15" customHeight="1">
      <c r="A11" s="7" t="s">
        <v>534</v>
      </c>
      <c r="B11" s="42">
        <v>29</v>
      </c>
      <c r="C11" s="42">
        <v>74</v>
      </c>
      <c r="D11" s="42">
        <v>17</v>
      </c>
      <c r="E11" s="42">
        <v>32</v>
      </c>
      <c r="F11" s="42"/>
      <c r="G11" s="42">
        <v>94</v>
      </c>
      <c r="H11" s="42">
        <v>287</v>
      </c>
      <c r="I11" s="42">
        <v>59</v>
      </c>
      <c r="J11" s="42">
        <v>94</v>
      </c>
      <c r="K11" s="42"/>
      <c r="L11" s="42" t="s">
        <v>132</v>
      </c>
      <c r="M11" s="42" t="s">
        <v>132</v>
      </c>
      <c r="N11" s="42">
        <v>3</v>
      </c>
      <c r="O11" s="42">
        <v>11</v>
      </c>
      <c r="P11" s="42"/>
      <c r="Q11" s="42">
        <v>45</v>
      </c>
      <c r="R11" s="42">
        <v>51</v>
      </c>
      <c r="S11" s="42">
        <v>18</v>
      </c>
      <c r="T11" s="42">
        <v>20</v>
      </c>
      <c r="U11" s="128"/>
      <c r="V11" s="42">
        <v>2</v>
      </c>
      <c r="W11" s="42">
        <v>2</v>
      </c>
      <c r="X11" s="42">
        <v>1</v>
      </c>
      <c r="Y11" s="42">
        <v>1</v>
      </c>
      <c r="Z11" s="42"/>
      <c r="AA11" s="42">
        <v>19</v>
      </c>
      <c r="AB11" s="42">
        <v>26</v>
      </c>
      <c r="AC11" s="42">
        <v>6</v>
      </c>
      <c r="AD11" s="129">
        <v>2</v>
      </c>
    </row>
    <row r="12" spans="1:32" ht="15" customHeight="1">
      <c r="A12" s="7" t="s">
        <v>69</v>
      </c>
      <c r="B12" s="42">
        <v>0</v>
      </c>
      <c r="C12" s="42">
        <v>0</v>
      </c>
      <c r="D12" s="42">
        <v>0</v>
      </c>
      <c r="E12" s="42">
        <v>0</v>
      </c>
      <c r="F12" s="42"/>
      <c r="G12" s="42">
        <v>0</v>
      </c>
      <c r="H12" s="42">
        <v>0</v>
      </c>
      <c r="I12" s="42">
        <v>0</v>
      </c>
      <c r="J12" s="42">
        <v>0</v>
      </c>
      <c r="K12" s="42"/>
      <c r="L12" s="42" t="s">
        <v>132</v>
      </c>
      <c r="M12" s="42" t="s">
        <v>132</v>
      </c>
      <c r="N12" s="42">
        <v>0</v>
      </c>
      <c r="O12" s="42">
        <v>0</v>
      </c>
      <c r="P12" s="42"/>
      <c r="Q12" s="42">
        <v>2</v>
      </c>
      <c r="R12" s="42">
        <v>0</v>
      </c>
      <c r="S12" s="42">
        <v>0</v>
      </c>
      <c r="T12" s="42">
        <v>0</v>
      </c>
      <c r="U12" s="128"/>
      <c r="V12" s="42">
        <v>0</v>
      </c>
      <c r="W12" s="42">
        <v>0</v>
      </c>
      <c r="X12" s="42">
        <v>0</v>
      </c>
      <c r="Y12" s="42">
        <v>0</v>
      </c>
      <c r="Z12" s="42"/>
      <c r="AA12" s="42">
        <v>0</v>
      </c>
      <c r="AB12" s="42">
        <v>0</v>
      </c>
      <c r="AC12" s="42">
        <v>0</v>
      </c>
      <c r="AD12" s="129">
        <v>0</v>
      </c>
    </row>
    <row r="13" spans="1:32" ht="15" customHeight="1">
      <c r="A13" s="7" t="s">
        <v>346</v>
      </c>
      <c r="B13" s="42">
        <v>53</v>
      </c>
      <c r="C13" s="42">
        <v>127</v>
      </c>
      <c r="D13" s="42">
        <v>16</v>
      </c>
      <c r="E13" s="42">
        <v>100</v>
      </c>
      <c r="F13" s="42"/>
      <c r="G13" s="42">
        <v>127</v>
      </c>
      <c r="H13" s="42">
        <v>264</v>
      </c>
      <c r="I13" s="42">
        <v>61</v>
      </c>
      <c r="J13" s="42">
        <v>160</v>
      </c>
      <c r="K13" s="42"/>
      <c r="L13" s="42" t="s">
        <v>132</v>
      </c>
      <c r="M13" s="42" t="s">
        <v>132</v>
      </c>
      <c r="N13" s="42">
        <v>9</v>
      </c>
      <c r="O13" s="42">
        <v>75</v>
      </c>
      <c r="P13" s="42"/>
      <c r="Q13" s="42">
        <v>158</v>
      </c>
      <c r="R13" s="42">
        <v>327</v>
      </c>
      <c r="S13" s="42">
        <v>99</v>
      </c>
      <c r="T13" s="42">
        <v>217</v>
      </c>
      <c r="U13" s="128"/>
      <c r="V13" s="42">
        <v>7</v>
      </c>
      <c r="W13" s="42">
        <v>6</v>
      </c>
      <c r="X13" s="42">
        <v>2</v>
      </c>
      <c r="Y13" s="42">
        <v>16</v>
      </c>
      <c r="Z13" s="42"/>
      <c r="AA13" s="42">
        <v>25</v>
      </c>
      <c r="AB13" s="42">
        <v>51</v>
      </c>
      <c r="AC13" s="42">
        <v>39</v>
      </c>
      <c r="AD13" s="129">
        <v>12</v>
      </c>
    </row>
    <row r="14" spans="1:32" ht="15" customHeight="1">
      <c r="A14" s="7" t="s">
        <v>71</v>
      </c>
      <c r="B14" s="42">
        <v>0</v>
      </c>
      <c r="C14" s="42">
        <v>2</v>
      </c>
      <c r="D14" s="42">
        <v>1</v>
      </c>
      <c r="E14" s="42">
        <v>0</v>
      </c>
      <c r="F14" s="42"/>
      <c r="G14" s="42">
        <v>0</v>
      </c>
      <c r="H14" s="42">
        <v>0</v>
      </c>
      <c r="I14" s="42">
        <v>1</v>
      </c>
      <c r="J14" s="42">
        <v>0</v>
      </c>
      <c r="K14" s="42"/>
      <c r="L14" s="42" t="s">
        <v>132</v>
      </c>
      <c r="M14" s="42" t="s">
        <v>132</v>
      </c>
      <c r="N14" s="42">
        <v>0</v>
      </c>
      <c r="O14" s="42">
        <v>0</v>
      </c>
      <c r="P14" s="42"/>
      <c r="Q14" s="42">
        <v>1</v>
      </c>
      <c r="R14" s="42">
        <v>2</v>
      </c>
      <c r="S14" s="42">
        <v>0</v>
      </c>
      <c r="T14" s="42">
        <v>0</v>
      </c>
      <c r="U14" s="128"/>
      <c r="V14" s="42">
        <v>1</v>
      </c>
      <c r="W14" s="42">
        <v>0</v>
      </c>
      <c r="X14" s="42">
        <v>0</v>
      </c>
      <c r="Y14" s="42">
        <v>0</v>
      </c>
      <c r="Z14" s="42"/>
      <c r="AA14" s="42">
        <v>1</v>
      </c>
      <c r="AB14" s="42">
        <v>3</v>
      </c>
      <c r="AC14" s="42">
        <v>0</v>
      </c>
      <c r="AD14" s="129">
        <v>0</v>
      </c>
    </row>
    <row r="15" spans="1:32" ht="15" customHeight="1">
      <c r="A15" s="7" t="s">
        <v>72</v>
      </c>
      <c r="B15" s="42">
        <v>0</v>
      </c>
      <c r="C15" s="42">
        <v>5</v>
      </c>
      <c r="D15" s="42">
        <v>0</v>
      </c>
      <c r="E15" s="42">
        <v>0</v>
      </c>
      <c r="F15" s="42"/>
      <c r="G15" s="42">
        <v>0</v>
      </c>
      <c r="H15" s="42">
        <v>2</v>
      </c>
      <c r="I15" s="42">
        <v>0</v>
      </c>
      <c r="J15" s="42">
        <v>0</v>
      </c>
      <c r="K15" s="42"/>
      <c r="L15" s="42" t="s">
        <v>132</v>
      </c>
      <c r="M15" s="42" t="s">
        <v>132</v>
      </c>
      <c r="N15" s="42">
        <v>0</v>
      </c>
      <c r="O15" s="42">
        <v>0</v>
      </c>
      <c r="P15" s="42"/>
      <c r="Q15" s="42">
        <v>0</v>
      </c>
      <c r="R15" s="42">
        <v>9</v>
      </c>
      <c r="S15" s="42">
        <v>0</v>
      </c>
      <c r="T15" s="42">
        <v>0</v>
      </c>
      <c r="U15" s="128"/>
      <c r="V15" s="42">
        <v>0</v>
      </c>
      <c r="W15" s="42">
        <v>0</v>
      </c>
      <c r="X15" s="42">
        <v>0</v>
      </c>
      <c r="Y15" s="42">
        <v>1</v>
      </c>
      <c r="Z15" s="42"/>
      <c r="AA15" s="42">
        <v>0</v>
      </c>
      <c r="AB15" s="42">
        <v>1</v>
      </c>
      <c r="AC15" s="42">
        <v>0</v>
      </c>
      <c r="AD15" s="129">
        <v>0</v>
      </c>
    </row>
    <row r="16" spans="1:32" ht="15" customHeight="1">
      <c r="A16" s="7" t="s">
        <v>73</v>
      </c>
      <c r="B16" s="42">
        <v>6</v>
      </c>
      <c r="C16" s="42">
        <v>13</v>
      </c>
      <c r="D16" s="42">
        <v>0</v>
      </c>
      <c r="E16" s="42">
        <v>1</v>
      </c>
      <c r="F16" s="42"/>
      <c r="G16" s="42">
        <v>6</v>
      </c>
      <c r="H16" s="42">
        <v>15</v>
      </c>
      <c r="I16" s="42">
        <v>1</v>
      </c>
      <c r="J16" s="42">
        <v>2</v>
      </c>
      <c r="K16" s="42"/>
      <c r="L16" s="42" t="s">
        <v>132</v>
      </c>
      <c r="M16" s="42" t="s">
        <v>132</v>
      </c>
      <c r="N16" s="42">
        <v>4</v>
      </c>
      <c r="O16" s="42">
        <v>9</v>
      </c>
      <c r="P16" s="42"/>
      <c r="Q16" s="42">
        <v>11</v>
      </c>
      <c r="R16" s="42">
        <v>23</v>
      </c>
      <c r="S16" s="42">
        <v>4</v>
      </c>
      <c r="T16" s="42">
        <v>2</v>
      </c>
      <c r="U16" s="126"/>
      <c r="V16" s="42">
        <v>0</v>
      </c>
      <c r="W16" s="42">
        <v>3</v>
      </c>
      <c r="X16" s="42">
        <v>0</v>
      </c>
      <c r="Y16" s="42">
        <v>0</v>
      </c>
      <c r="Z16" s="42"/>
      <c r="AA16" s="42">
        <v>4</v>
      </c>
      <c r="AB16" s="42">
        <v>3</v>
      </c>
      <c r="AC16" s="42">
        <v>0</v>
      </c>
      <c r="AD16" s="127">
        <v>0</v>
      </c>
    </row>
    <row r="17" spans="1:30" ht="15" customHeight="1">
      <c r="A17" s="7" t="s">
        <v>177</v>
      </c>
      <c r="B17" s="42">
        <v>0</v>
      </c>
      <c r="C17" s="42">
        <v>2</v>
      </c>
      <c r="D17" s="42">
        <v>0</v>
      </c>
      <c r="E17" s="42">
        <v>0</v>
      </c>
      <c r="F17" s="42"/>
      <c r="G17" s="42">
        <v>0</v>
      </c>
      <c r="H17" s="42">
        <v>3</v>
      </c>
      <c r="I17" s="42">
        <v>0</v>
      </c>
      <c r="J17" s="42">
        <v>1</v>
      </c>
      <c r="K17" s="42"/>
      <c r="L17" s="42" t="s">
        <v>132</v>
      </c>
      <c r="M17" s="42" t="s">
        <v>132</v>
      </c>
      <c r="N17" s="42">
        <v>0</v>
      </c>
      <c r="O17" s="42">
        <v>1</v>
      </c>
      <c r="P17" s="42"/>
      <c r="Q17" s="42">
        <v>0</v>
      </c>
      <c r="R17" s="42">
        <v>0</v>
      </c>
      <c r="S17" s="42">
        <v>0</v>
      </c>
      <c r="T17" s="42">
        <v>3</v>
      </c>
      <c r="U17" s="126"/>
      <c r="V17" s="42"/>
      <c r="W17" s="42">
        <v>0</v>
      </c>
      <c r="X17" s="42">
        <v>0</v>
      </c>
      <c r="Y17" s="42">
        <v>0</v>
      </c>
      <c r="Z17" s="42"/>
      <c r="AA17" s="42">
        <v>0</v>
      </c>
      <c r="AB17" s="42">
        <v>1</v>
      </c>
      <c r="AC17" s="42">
        <v>0</v>
      </c>
      <c r="AD17" s="127">
        <v>0</v>
      </c>
    </row>
    <row r="18" spans="1:30" ht="15" customHeight="1">
      <c r="A18" s="7" t="s">
        <v>178</v>
      </c>
      <c r="B18" s="42">
        <v>0</v>
      </c>
      <c r="C18" s="42">
        <v>0</v>
      </c>
      <c r="D18" s="42">
        <v>0</v>
      </c>
      <c r="E18" s="42">
        <v>0</v>
      </c>
      <c r="F18" s="42"/>
      <c r="G18" s="42">
        <v>1</v>
      </c>
      <c r="H18" s="42">
        <v>3</v>
      </c>
      <c r="I18" s="42">
        <v>1</v>
      </c>
      <c r="J18" s="42">
        <v>0</v>
      </c>
      <c r="K18" s="42"/>
      <c r="L18" s="42" t="s">
        <v>132</v>
      </c>
      <c r="M18" s="42" t="s">
        <v>132</v>
      </c>
      <c r="N18" s="42">
        <v>0</v>
      </c>
      <c r="O18" s="42">
        <v>0</v>
      </c>
      <c r="P18" s="42"/>
      <c r="Q18" s="42">
        <v>1</v>
      </c>
      <c r="R18" s="42">
        <v>0</v>
      </c>
      <c r="S18" s="42">
        <v>0</v>
      </c>
      <c r="T18" s="42">
        <v>0</v>
      </c>
      <c r="U18" s="126"/>
      <c r="V18" s="42">
        <v>1</v>
      </c>
      <c r="W18" s="42">
        <v>0</v>
      </c>
      <c r="X18" s="42">
        <v>0</v>
      </c>
      <c r="Y18" s="42">
        <v>0</v>
      </c>
      <c r="Z18" s="42"/>
      <c r="AA18" s="42">
        <v>0</v>
      </c>
      <c r="AB18" s="42">
        <v>0</v>
      </c>
      <c r="AC18" s="42">
        <v>0</v>
      </c>
      <c r="AD18" s="127">
        <v>0</v>
      </c>
    </row>
    <row r="19" spans="1:30" ht="15" customHeight="1">
      <c r="A19" s="7" t="s">
        <v>179</v>
      </c>
      <c r="B19" s="42">
        <v>1</v>
      </c>
      <c r="C19" s="42">
        <v>1</v>
      </c>
      <c r="D19" s="42">
        <v>1</v>
      </c>
      <c r="E19" s="42">
        <v>0</v>
      </c>
      <c r="F19" s="42"/>
      <c r="G19" s="42">
        <v>4</v>
      </c>
      <c r="H19" s="42">
        <v>5</v>
      </c>
      <c r="I19" s="42">
        <v>1</v>
      </c>
      <c r="J19" s="42">
        <v>0</v>
      </c>
      <c r="K19" s="42"/>
      <c r="L19" s="42" t="s">
        <v>132</v>
      </c>
      <c r="M19" s="42" t="s">
        <v>132</v>
      </c>
      <c r="N19" s="42">
        <v>0</v>
      </c>
      <c r="O19" s="42">
        <v>0</v>
      </c>
      <c r="P19" s="42"/>
      <c r="Q19" s="42">
        <v>1</v>
      </c>
      <c r="R19" s="42">
        <v>2</v>
      </c>
      <c r="S19" s="42">
        <v>0</v>
      </c>
      <c r="T19" s="42">
        <v>0</v>
      </c>
      <c r="U19" s="126"/>
      <c r="V19" s="42">
        <v>0</v>
      </c>
      <c r="W19" s="42">
        <v>0</v>
      </c>
      <c r="X19" s="42">
        <v>0</v>
      </c>
      <c r="Y19" s="42">
        <v>0</v>
      </c>
      <c r="Z19" s="42"/>
      <c r="AA19" s="42">
        <v>0</v>
      </c>
      <c r="AB19" s="42">
        <v>0</v>
      </c>
      <c r="AC19" s="42">
        <v>0</v>
      </c>
      <c r="AD19" s="127">
        <v>0</v>
      </c>
    </row>
    <row r="20" spans="1:30" ht="15" customHeight="1">
      <c r="A20" s="7" t="s">
        <v>180</v>
      </c>
      <c r="B20" s="42">
        <v>12</v>
      </c>
      <c r="C20" s="42">
        <v>3</v>
      </c>
      <c r="D20" s="42">
        <v>1</v>
      </c>
      <c r="E20" s="42">
        <v>1</v>
      </c>
      <c r="F20" s="42"/>
      <c r="G20" s="42">
        <v>11</v>
      </c>
      <c r="H20" s="42">
        <v>15</v>
      </c>
      <c r="I20" s="42">
        <v>0</v>
      </c>
      <c r="J20" s="42">
        <v>6</v>
      </c>
      <c r="K20" s="42"/>
      <c r="L20" s="42" t="s">
        <v>132</v>
      </c>
      <c r="M20" s="42" t="s">
        <v>132</v>
      </c>
      <c r="N20" s="42">
        <v>1</v>
      </c>
      <c r="O20" s="42">
        <v>3</v>
      </c>
      <c r="P20" s="42"/>
      <c r="Q20" s="42">
        <v>20</v>
      </c>
      <c r="R20" s="42">
        <v>24</v>
      </c>
      <c r="S20" s="42">
        <v>2</v>
      </c>
      <c r="T20" s="42">
        <v>8</v>
      </c>
      <c r="U20" s="126"/>
      <c r="V20" s="42">
        <v>0</v>
      </c>
      <c r="W20" s="42">
        <v>0</v>
      </c>
      <c r="X20" s="42">
        <v>0</v>
      </c>
      <c r="Y20" s="42">
        <v>0</v>
      </c>
      <c r="Z20" s="42"/>
      <c r="AA20" s="42">
        <v>14</v>
      </c>
      <c r="AB20" s="42">
        <v>2</v>
      </c>
      <c r="AC20" s="42">
        <v>0</v>
      </c>
      <c r="AD20" s="127">
        <v>1</v>
      </c>
    </row>
    <row r="21" spans="1:30" ht="15" customHeight="1" thickBot="1">
      <c r="A21" s="43" t="s">
        <v>181</v>
      </c>
      <c r="B21" s="42">
        <v>9</v>
      </c>
      <c r="C21" s="42">
        <v>0</v>
      </c>
      <c r="D21" s="42">
        <v>0</v>
      </c>
      <c r="E21" s="42">
        <v>4</v>
      </c>
      <c r="F21" s="42"/>
      <c r="G21" s="42">
        <v>2</v>
      </c>
      <c r="H21" s="42">
        <v>0</v>
      </c>
      <c r="I21" s="42">
        <v>2</v>
      </c>
      <c r="J21" s="42">
        <v>4</v>
      </c>
      <c r="K21" s="42"/>
      <c r="L21" s="44" t="s">
        <v>132</v>
      </c>
      <c r="M21" s="44" t="s">
        <v>132</v>
      </c>
      <c r="N21" s="42">
        <v>0</v>
      </c>
      <c r="O21" s="42">
        <v>2</v>
      </c>
      <c r="P21" s="42"/>
      <c r="Q21" s="42">
        <v>4</v>
      </c>
      <c r="R21" s="42">
        <v>0</v>
      </c>
      <c r="S21" s="42">
        <v>0</v>
      </c>
      <c r="T21" s="42">
        <v>5</v>
      </c>
      <c r="U21" s="126"/>
      <c r="V21" s="42">
        <v>0</v>
      </c>
      <c r="W21" s="42">
        <v>0</v>
      </c>
      <c r="X21" s="42">
        <v>0</v>
      </c>
      <c r="Y21" s="42">
        <v>2</v>
      </c>
      <c r="Z21" s="42"/>
      <c r="AA21" s="42">
        <v>3</v>
      </c>
      <c r="AB21" s="42">
        <v>0</v>
      </c>
      <c r="AC21" s="42">
        <v>2</v>
      </c>
      <c r="AD21" s="127">
        <v>0</v>
      </c>
    </row>
    <row r="22" spans="1:30" ht="15" customHeight="1">
      <c r="A22" s="185" t="s">
        <v>559</v>
      </c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</row>
    <row r="23" spans="1:30" ht="26.25" customHeight="1">
      <c r="A23" s="196" t="s">
        <v>121</v>
      </c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</row>
    <row r="24" spans="1:30" ht="15" customHeight="1">
      <c r="A24" s="193" t="s">
        <v>567</v>
      </c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</row>
  </sheetData>
  <mergeCells count="16">
    <mergeCell ref="A24:AD24"/>
    <mergeCell ref="AF2:AF3"/>
    <mergeCell ref="A7:A8"/>
    <mergeCell ref="B7:E7"/>
    <mergeCell ref="G7:J7"/>
    <mergeCell ref="L7:O7"/>
    <mergeCell ref="Q7:T7"/>
    <mergeCell ref="V7:Y7"/>
    <mergeCell ref="AA7:AD7"/>
    <mergeCell ref="A22:AD22"/>
    <mergeCell ref="A23:AD23"/>
    <mergeCell ref="A1:AD1"/>
    <mergeCell ref="A2:AD2"/>
    <mergeCell ref="A3:AD3"/>
    <mergeCell ref="A4:AD4"/>
    <mergeCell ref="A5:AD5"/>
  </mergeCells>
  <hyperlinks>
    <hyperlink ref="AF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3" orientation="landscape" verticalDpi="300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showGridLines="0" workbookViewId="0">
      <selection activeCell="K17" sqref="K17"/>
    </sheetView>
  </sheetViews>
  <sheetFormatPr baseColWidth="10" defaultRowHeight="15" customHeight="1"/>
  <cols>
    <col min="1" max="1" width="16.7109375" bestFit="1" customWidth="1"/>
    <col min="2" max="4" width="6.85546875" customWidth="1"/>
    <col min="5" max="5" width="1.7109375" customWidth="1"/>
    <col min="6" max="8" width="9.42578125" customWidth="1"/>
    <col min="9" max="9" width="1.7109375" customWidth="1"/>
    <col min="10" max="12" width="9.42578125" style="8" customWidth="1"/>
    <col min="13" max="13" width="1.7109375" style="8" customWidth="1"/>
    <col min="14" max="16" width="9.42578125" style="8" customWidth="1"/>
    <col min="17" max="17" width="11.42578125" style="6"/>
    <col min="18" max="18" width="9" bestFit="1" customWidth="1"/>
  </cols>
  <sheetData>
    <row r="1" spans="1:19" s="6" customFormat="1" ht="15" customHeight="1">
      <c r="A1" s="237" t="s">
        <v>488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8"/>
      <c r="R1" s="8"/>
      <c r="S1" s="8"/>
    </row>
    <row r="2" spans="1:19" s="6" customFormat="1" ht="15" customHeight="1">
      <c r="A2" s="237" t="s">
        <v>518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8"/>
      <c r="R2" s="178" t="s">
        <v>47</v>
      </c>
      <c r="S2" s="8"/>
    </row>
    <row r="3" spans="1:19" s="6" customFormat="1" ht="15" customHeight="1">
      <c r="A3" s="237" t="s">
        <v>519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8"/>
      <c r="R3" s="178"/>
      <c r="S3" s="8"/>
    </row>
    <row r="4" spans="1:19" s="6" customFormat="1" ht="15" customHeight="1">
      <c r="A4" s="237" t="s">
        <v>241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8"/>
      <c r="R4" s="61"/>
      <c r="S4" s="8"/>
    </row>
    <row r="5" spans="1:19" s="6" customFormat="1" ht="15" customHeight="1">
      <c r="A5" s="237" t="s">
        <v>517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8"/>
      <c r="R5" s="61"/>
      <c r="S5" s="8"/>
    </row>
    <row r="6" spans="1:19" s="6" customFormat="1" ht="15" customHeight="1">
      <c r="J6" s="28"/>
      <c r="K6" s="28"/>
      <c r="L6" s="8"/>
      <c r="M6" s="8"/>
      <c r="N6" s="8"/>
      <c r="O6" s="8"/>
      <c r="P6" s="8"/>
      <c r="Q6" s="8"/>
      <c r="R6" s="61"/>
      <c r="S6" s="8"/>
    </row>
    <row r="7" spans="1:19" s="6" customFormat="1" ht="15" customHeight="1">
      <c r="A7" s="229" t="s">
        <v>88</v>
      </c>
      <c r="B7" s="232" t="s">
        <v>425</v>
      </c>
      <c r="C7" s="232"/>
      <c r="D7" s="232"/>
      <c r="E7" s="49"/>
      <c r="F7" s="231" t="s">
        <v>426</v>
      </c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8"/>
      <c r="R7" s="29"/>
      <c r="S7" s="8"/>
    </row>
    <row r="8" spans="1:19" s="6" customFormat="1" ht="15" customHeight="1">
      <c r="A8" s="229"/>
      <c r="B8" s="231"/>
      <c r="C8" s="231"/>
      <c r="D8" s="231"/>
      <c r="E8" s="113"/>
      <c r="F8" s="231">
        <v>2019</v>
      </c>
      <c r="G8" s="231"/>
      <c r="H8" s="231"/>
      <c r="I8" s="114"/>
      <c r="J8" s="231">
        <v>2020</v>
      </c>
      <c r="K8" s="231"/>
      <c r="L8" s="231"/>
      <c r="M8" s="114"/>
      <c r="N8" s="231">
        <v>2021</v>
      </c>
      <c r="O8" s="231"/>
      <c r="P8" s="231"/>
      <c r="Q8" s="8"/>
      <c r="R8" s="8"/>
      <c r="S8" s="8"/>
    </row>
    <row r="9" spans="1:19" ht="15" customHeight="1">
      <c r="A9" s="229"/>
      <c r="B9" s="46">
        <v>2019</v>
      </c>
      <c r="C9" s="46">
        <v>2020</v>
      </c>
      <c r="D9" s="46">
        <v>2021</v>
      </c>
      <c r="E9" s="46"/>
      <c r="F9" s="112" t="s">
        <v>63</v>
      </c>
      <c r="G9" s="112" t="s">
        <v>160</v>
      </c>
      <c r="H9" s="112" t="s">
        <v>161</v>
      </c>
      <c r="I9" s="114"/>
      <c r="J9" s="112" t="s">
        <v>63</v>
      </c>
      <c r="K9" s="112" t="s">
        <v>160</v>
      </c>
      <c r="L9" s="112" t="s">
        <v>161</v>
      </c>
      <c r="M9" s="114"/>
      <c r="N9" s="112" t="s">
        <v>63</v>
      </c>
      <c r="O9" s="112" t="s">
        <v>160</v>
      </c>
      <c r="P9" s="112" t="s">
        <v>161</v>
      </c>
    </row>
    <row r="10" spans="1:19" s="4" customFormat="1" ht="15" customHeight="1">
      <c r="A10" s="71" t="s">
        <v>189</v>
      </c>
      <c r="B10" s="87">
        <v>74</v>
      </c>
      <c r="C10" s="87">
        <v>1</v>
      </c>
      <c r="D10" s="87">
        <v>15</v>
      </c>
      <c r="E10" s="87"/>
      <c r="F10" s="87">
        <v>440</v>
      </c>
      <c r="G10" s="87">
        <v>212</v>
      </c>
      <c r="H10" s="87">
        <v>228</v>
      </c>
      <c r="I10" s="87"/>
      <c r="J10" s="86">
        <v>1</v>
      </c>
      <c r="K10" s="86">
        <v>0</v>
      </c>
      <c r="L10" s="86">
        <v>1</v>
      </c>
      <c r="M10" s="86"/>
      <c r="N10" s="86">
        <v>15</v>
      </c>
      <c r="O10" s="86">
        <v>4</v>
      </c>
      <c r="P10" s="86">
        <v>11</v>
      </c>
      <c r="Q10" s="71"/>
    </row>
    <row r="11" spans="1:19" ht="15" customHeight="1">
      <c r="A11" s="6" t="s">
        <v>89</v>
      </c>
      <c r="B11" s="78">
        <v>2</v>
      </c>
      <c r="C11" s="78">
        <v>0</v>
      </c>
      <c r="D11" s="78">
        <v>0</v>
      </c>
      <c r="E11" s="78"/>
      <c r="F11" s="78">
        <v>6</v>
      </c>
      <c r="G11" s="78">
        <v>3</v>
      </c>
      <c r="H11" s="78">
        <v>3</v>
      </c>
      <c r="I11" s="78"/>
      <c r="J11" s="77">
        <v>0</v>
      </c>
      <c r="K11" s="77">
        <v>0</v>
      </c>
      <c r="L11" s="77">
        <v>0</v>
      </c>
      <c r="M11" s="77"/>
      <c r="N11" s="77">
        <v>0</v>
      </c>
      <c r="O11" s="77">
        <v>0</v>
      </c>
      <c r="P11" s="77">
        <v>0</v>
      </c>
      <c r="Q11" s="133"/>
    </row>
    <row r="12" spans="1:19" ht="15" customHeight="1">
      <c r="A12" s="6" t="s">
        <v>90</v>
      </c>
      <c r="B12" s="78">
        <v>5</v>
      </c>
      <c r="C12" s="78">
        <v>0</v>
      </c>
      <c r="D12" s="78">
        <v>0</v>
      </c>
      <c r="E12" s="78"/>
      <c r="F12" s="78">
        <v>308</v>
      </c>
      <c r="G12" s="78">
        <v>149</v>
      </c>
      <c r="H12" s="78">
        <v>159</v>
      </c>
      <c r="I12" s="78"/>
      <c r="J12" s="77">
        <v>0</v>
      </c>
      <c r="K12" s="77">
        <v>0</v>
      </c>
      <c r="L12" s="77">
        <v>0</v>
      </c>
      <c r="M12" s="77"/>
      <c r="N12" s="77">
        <v>0</v>
      </c>
      <c r="O12" s="77">
        <v>0</v>
      </c>
      <c r="P12" s="77">
        <v>0</v>
      </c>
      <c r="Q12" s="133"/>
    </row>
    <row r="13" spans="1:19" ht="15" customHeight="1">
      <c r="A13" s="6" t="s">
        <v>91</v>
      </c>
      <c r="B13" s="78">
        <v>3</v>
      </c>
      <c r="C13" s="78">
        <v>0</v>
      </c>
      <c r="D13" s="78">
        <v>2</v>
      </c>
      <c r="E13" s="78"/>
      <c r="F13" s="78">
        <v>3</v>
      </c>
      <c r="G13" s="78">
        <v>1</v>
      </c>
      <c r="H13" s="78">
        <v>2</v>
      </c>
      <c r="I13" s="78"/>
      <c r="J13" s="77">
        <v>0</v>
      </c>
      <c r="K13" s="77">
        <v>0</v>
      </c>
      <c r="L13" s="77">
        <v>0</v>
      </c>
      <c r="M13" s="77"/>
      <c r="N13" s="77">
        <v>2</v>
      </c>
      <c r="O13" s="77">
        <v>0</v>
      </c>
      <c r="P13" s="77">
        <v>2</v>
      </c>
      <c r="Q13" s="133"/>
    </row>
    <row r="14" spans="1:19" ht="15" customHeight="1">
      <c r="A14" s="6" t="s">
        <v>92</v>
      </c>
      <c r="B14" s="78">
        <v>0</v>
      </c>
      <c r="C14" s="78">
        <v>1</v>
      </c>
      <c r="D14" s="78">
        <v>1</v>
      </c>
      <c r="E14" s="78"/>
      <c r="F14" s="78">
        <v>1</v>
      </c>
      <c r="G14" s="78">
        <v>0</v>
      </c>
      <c r="H14" s="78">
        <v>1</v>
      </c>
      <c r="I14" s="78"/>
      <c r="J14" s="77">
        <v>1</v>
      </c>
      <c r="K14" s="77">
        <v>0</v>
      </c>
      <c r="L14" s="77">
        <v>1</v>
      </c>
      <c r="M14" s="77"/>
      <c r="N14" s="77">
        <v>1</v>
      </c>
      <c r="O14" s="77">
        <v>1</v>
      </c>
      <c r="P14" s="77">
        <v>0</v>
      </c>
      <c r="Q14" s="133"/>
    </row>
    <row r="15" spans="1:19" ht="15" customHeight="1">
      <c r="A15" s="6" t="s">
        <v>94</v>
      </c>
      <c r="B15" s="78">
        <v>2</v>
      </c>
      <c r="C15" s="78">
        <v>0</v>
      </c>
      <c r="D15" s="78">
        <v>0</v>
      </c>
      <c r="E15" s="78"/>
      <c r="F15" s="78">
        <v>2</v>
      </c>
      <c r="G15" s="78">
        <v>2</v>
      </c>
      <c r="H15" s="78">
        <v>0</v>
      </c>
      <c r="I15" s="78"/>
      <c r="J15" s="77">
        <v>0</v>
      </c>
      <c r="K15" s="77">
        <v>0</v>
      </c>
      <c r="L15" s="77">
        <v>0</v>
      </c>
      <c r="M15" s="77"/>
      <c r="N15" s="77">
        <v>0</v>
      </c>
      <c r="O15" s="77">
        <v>0</v>
      </c>
      <c r="P15" s="77">
        <v>0</v>
      </c>
      <c r="Q15" s="133"/>
    </row>
    <row r="16" spans="1:19" ht="15" customHeight="1">
      <c r="A16" s="6" t="s">
        <v>95</v>
      </c>
      <c r="B16" s="78">
        <v>0</v>
      </c>
      <c r="C16" s="78">
        <v>0</v>
      </c>
      <c r="D16" s="78">
        <v>1</v>
      </c>
      <c r="E16" s="78"/>
      <c r="F16" s="78">
        <v>0</v>
      </c>
      <c r="G16" s="78">
        <v>0</v>
      </c>
      <c r="H16" s="78">
        <v>0</v>
      </c>
      <c r="I16" s="78"/>
      <c r="J16" s="77">
        <v>0</v>
      </c>
      <c r="K16" s="77">
        <v>0</v>
      </c>
      <c r="L16" s="77">
        <v>0</v>
      </c>
      <c r="M16" s="77"/>
      <c r="N16" s="77">
        <v>0</v>
      </c>
      <c r="O16" s="77">
        <v>0</v>
      </c>
      <c r="P16" s="77">
        <v>0</v>
      </c>
      <c r="Q16" s="133"/>
    </row>
    <row r="17" spans="1:17" ht="15" customHeight="1">
      <c r="A17" s="6" t="s">
        <v>96</v>
      </c>
      <c r="B17" s="78">
        <v>9</v>
      </c>
      <c r="C17" s="78">
        <v>0</v>
      </c>
      <c r="D17" s="78">
        <v>0</v>
      </c>
      <c r="E17" s="78"/>
      <c r="F17" s="78">
        <v>8</v>
      </c>
      <c r="G17" s="78">
        <v>7</v>
      </c>
      <c r="H17" s="78">
        <v>1</v>
      </c>
      <c r="I17" s="78"/>
      <c r="J17" s="77">
        <v>0</v>
      </c>
      <c r="K17" s="77">
        <v>0</v>
      </c>
      <c r="L17" s="77">
        <v>0</v>
      </c>
      <c r="M17" s="77"/>
      <c r="N17" s="77">
        <v>0</v>
      </c>
      <c r="O17" s="77">
        <v>0</v>
      </c>
      <c r="P17" s="77">
        <v>0</v>
      </c>
      <c r="Q17" s="133"/>
    </row>
    <row r="18" spans="1:17" ht="15" customHeight="1">
      <c r="A18" s="6" t="s">
        <v>98</v>
      </c>
      <c r="B18" s="78">
        <v>0</v>
      </c>
      <c r="C18" s="78">
        <v>0</v>
      </c>
      <c r="D18" s="78">
        <v>0</v>
      </c>
      <c r="E18" s="78"/>
      <c r="F18" s="78">
        <v>4</v>
      </c>
      <c r="G18" s="78">
        <v>1</v>
      </c>
      <c r="H18" s="78">
        <v>3</v>
      </c>
      <c r="I18" s="78"/>
      <c r="J18" s="77">
        <v>0</v>
      </c>
      <c r="K18" s="77">
        <v>0</v>
      </c>
      <c r="L18" s="77">
        <v>0</v>
      </c>
      <c r="M18" s="77"/>
      <c r="N18" s="77">
        <v>0</v>
      </c>
      <c r="O18" s="77">
        <v>0</v>
      </c>
      <c r="P18" s="77">
        <v>0</v>
      </c>
      <c r="Q18" s="133"/>
    </row>
    <row r="19" spans="1:17" ht="15" customHeight="1">
      <c r="A19" s="6" t="s">
        <v>99</v>
      </c>
      <c r="B19" s="78">
        <v>5</v>
      </c>
      <c r="C19" s="78">
        <v>0</v>
      </c>
      <c r="D19" s="78">
        <v>0</v>
      </c>
      <c r="E19" s="78"/>
      <c r="F19" s="78">
        <v>5</v>
      </c>
      <c r="G19" s="78">
        <v>2</v>
      </c>
      <c r="H19" s="78">
        <v>3</v>
      </c>
      <c r="I19" s="78"/>
      <c r="J19" s="77">
        <v>0</v>
      </c>
      <c r="K19" s="77">
        <v>0</v>
      </c>
      <c r="L19" s="77">
        <v>0</v>
      </c>
      <c r="M19" s="77"/>
      <c r="N19" s="77">
        <v>0</v>
      </c>
      <c r="O19" s="77">
        <v>0</v>
      </c>
      <c r="P19" s="77">
        <v>0</v>
      </c>
      <c r="Q19" s="133"/>
    </row>
    <row r="20" spans="1:17" ht="15" customHeight="1">
      <c r="A20" s="6" t="s">
        <v>100</v>
      </c>
      <c r="B20" s="78">
        <v>26</v>
      </c>
      <c r="C20" s="78">
        <v>0</v>
      </c>
      <c r="D20" s="78">
        <v>0</v>
      </c>
      <c r="E20" s="78"/>
      <c r="F20" s="78">
        <v>46</v>
      </c>
      <c r="G20" s="78">
        <v>19</v>
      </c>
      <c r="H20" s="78">
        <v>27</v>
      </c>
      <c r="I20" s="78"/>
      <c r="J20" s="77">
        <v>0</v>
      </c>
      <c r="K20" s="77">
        <v>0</v>
      </c>
      <c r="L20" s="77">
        <v>0</v>
      </c>
      <c r="M20" s="77"/>
      <c r="N20" s="77">
        <v>0</v>
      </c>
      <c r="O20" s="77">
        <v>0</v>
      </c>
      <c r="P20" s="77">
        <v>0</v>
      </c>
      <c r="Q20" s="133"/>
    </row>
    <row r="21" spans="1:17" ht="15" customHeight="1">
      <c r="A21" s="6" t="s">
        <v>101</v>
      </c>
      <c r="B21" s="78">
        <v>1</v>
      </c>
      <c r="C21" s="78">
        <v>0</v>
      </c>
      <c r="D21" s="78">
        <v>0</v>
      </c>
      <c r="E21" s="78"/>
      <c r="F21" s="78">
        <v>1</v>
      </c>
      <c r="G21" s="78">
        <v>1</v>
      </c>
      <c r="H21" s="78">
        <v>0</v>
      </c>
      <c r="I21" s="78"/>
      <c r="J21" s="77">
        <v>0</v>
      </c>
      <c r="K21" s="77">
        <v>0</v>
      </c>
      <c r="L21" s="77">
        <v>0</v>
      </c>
      <c r="M21" s="77"/>
      <c r="N21" s="77">
        <v>0</v>
      </c>
      <c r="O21" s="77">
        <v>0</v>
      </c>
      <c r="P21" s="77">
        <v>0</v>
      </c>
      <c r="Q21" s="133"/>
    </row>
    <row r="22" spans="1:17" ht="15" customHeight="1">
      <c r="A22" s="6" t="s">
        <v>102</v>
      </c>
      <c r="B22" s="78">
        <v>0</v>
      </c>
      <c r="C22" s="78">
        <v>0</v>
      </c>
      <c r="D22" s="78">
        <v>6</v>
      </c>
      <c r="E22" s="78"/>
      <c r="F22" s="78">
        <v>0</v>
      </c>
      <c r="G22" s="78">
        <v>0</v>
      </c>
      <c r="H22" s="78">
        <v>0</v>
      </c>
      <c r="I22" s="78"/>
      <c r="J22" s="77">
        <v>0</v>
      </c>
      <c r="K22" s="77">
        <v>0</v>
      </c>
      <c r="L22" s="77">
        <v>0</v>
      </c>
      <c r="M22" s="77"/>
      <c r="N22" s="77">
        <v>6</v>
      </c>
      <c r="O22" s="77">
        <v>0</v>
      </c>
      <c r="P22" s="77">
        <v>6</v>
      </c>
      <c r="Q22" s="133"/>
    </row>
    <row r="23" spans="1:17" ht="15" customHeight="1">
      <c r="A23" s="6" t="s">
        <v>103</v>
      </c>
      <c r="B23" s="78">
        <v>0</v>
      </c>
      <c r="C23" s="78">
        <v>0</v>
      </c>
      <c r="D23" s="78">
        <v>0</v>
      </c>
      <c r="E23" s="78"/>
      <c r="F23" s="78">
        <v>3</v>
      </c>
      <c r="G23" s="78">
        <v>1</v>
      </c>
      <c r="H23" s="78">
        <v>2</v>
      </c>
      <c r="I23" s="78"/>
      <c r="J23" s="77">
        <v>0</v>
      </c>
      <c r="K23" s="77">
        <v>0</v>
      </c>
      <c r="L23" s="77">
        <v>0</v>
      </c>
      <c r="M23" s="77"/>
      <c r="N23" s="77">
        <v>0</v>
      </c>
      <c r="O23" s="77">
        <v>0</v>
      </c>
      <c r="P23" s="77">
        <v>0</v>
      </c>
      <c r="Q23" s="133"/>
    </row>
    <row r="24" spans="1:17" ht="15" customHeight="1">
      <c r="A24" s="6" t="s">
        <v>104</v>
      </c>
      <c r="B24" s="78">
        <v>4</v>
      </c>
      <c r="C24" s="78">
        <v>0</v>
      </c>
      <c r="D24" s="78">
        <v>0</v>
      </c>
      <c r="E24" s="78"/>
      <c r="F24" s="78">
        <v>31</v>
      </c>
      <c r="G24" s="78">
        <v>18</v>
      </c>
      <c r="H24" s="78">
        <v>13</v>
      </c>
      <c r="I24" s="78"/>
      <c r="J24" s="77">
        <v>0</v>
      </c>
      <c r="K24" s="77">
        <v>0</v>
      </c>
      <c r="L24" s="77">
        <v>0</v>
      </c>
      <c r="M24" s="77"/>
      <c r="N24" s="77">
        <v>0</v>
      </c>
      <c r="O24" s="77">
        <v>0</v>
      </c>
      <c r="P24" s="77">
        <v>0</v>
      </c>
      <c r="Q24" s="133"/>
    </row>
    <row r="25" spans="1:17" ht="15" customHeight="1">
      <c r="A25" s="6" t="s">
        <v>105</v>
      </c>
      <c r="B25" s="78">
        <v>7</v>
      </c>
      <c r="C25" s="78">
        <v>0</v>
      </c>
      <c r="D25" s="78">
        <v>0</v>
      </c>
      <c r="E25" s="78"/>
      <c r="F25" s="78">
        <v>5</v>
      </c>
      <c r="G25" s="78">
        <v>3</v>
      </c>
      <c r="H25" s="78">
        <v>2</v>
      </c>
      <c r="I25" s="78"/>
      <c r="J25" s="77">
        <v>0</v>
      </c>
      <c r="K25" s="77">
        <v>0</v>
      </c>
      <c r="L25" s="77">
        <v>0</v>
      </c>
      <c r="M25" s="77"/>
      <c r="N25" s="77">
        <v>0</v>
      </c>
      <c r="O25" s="77">
        <v>0</v>
      </c>
      <c r="P25" s="77">
        <v>0</v>
      </c>
      <c r="Q25" s="133"/>
    </row>
    <row r="26" spans="1:17" ht="15" customHeight="1">
      <c r="A26" s="6" t="s">
        <v>106</v>
      </c>
      <c r="B26" s="78">
        <v>0</v>
      </c>
      <c r="C26" s="78">
        <v>0</v>
      </c>
      <c r="D26" s="78">
        <v>0</v>
      </c>
      <c r="E26" s="78"/>
      <c r="F26" s="78">
        <v>2</v>
      </c>
      <c r="G26" s="78">
        <v>1</v>
      </c>
      <c r="H26" s="78">
        <v>1</v>
      </c>
      <c r="I26" s="78"/>
      <c r="J26" s="77">
        <v>0</v>
      </c>
      <c r="K26" s="77">
        <v>0</v>
      </c>
      <c r="L26" s="77">
        <v>0</v>
      </c>
      <c r="M26" s="77"/>
      <c r="N26" s="77">
        <v>0</v>
      </c>
      <c r="O26" s="77">
        <v>0</v>
      </c>
      <c r="P26" s="77">
        <v>0</v>
      </c>
      <c r="Q26" s="133"/>
    </row>
    <row r="27" spans="1:17" ht="15" customHeight="1">
      <c r="A27" s="6" t="s">
        <v>107</v>
      </c>
      <c r="B27" s="78">
        <v>0</v>
      </c>
      <c r="C27" s="78">
        <v>0</v>
      </c>
      <c r="D27" s="78">
        <v>0</v>
      </c>
      <c r="E27" s="78"/>
      <c r="F27" s="78">
        <v>6</v>
      </c>
      <c r="G27" s="78">
        <v>3</v>
      </c>
      <c r="H27" s="78">
        <v>3</v>
      </c>
      <c r="I27" s="78"/>
      <c r="J27" s="77">
        <v>0</v>
      </c>
      <c r="K27" s="77">
        <v>0</v>
      </c>
      <c r="L27" s="77">
        <v>0</v>
      </c>
      <c r="M27" s="77"/>
      <c r="N27" s="77">
        <v>0</v>
      </c>
      <c r="O27" s="77">
        <v>0</v>
      </c>
      <c r="P27" s="77">
        <v>0</v>
      </c>
      <c r="Q27" s="133"/>
    </row>
    <row r="28" spans="1:17" ht="15" customHeight="1">
      <c r="A28" s="6" t="s">
        <v>109</v>
      </c>
      <c r="B28" s="78">
        <v>1</v>
      </c>
      <c r="C28" s="78">
        <v>0</v>
      </c>
      <c r="D28" s="78">
        <v>0</v>
      </c>
      <c r="E28" s="78"/>
      <c r="F28" s="78">
        <v>0</v>
      </c>
      <c r="G28" s="78">
        <v>0</v>
      </c>
      <c r="H28" s="78">
        <v>0</v>
      </c>
      <c r="I28" s="78"/>
      <c r="J28" s="77">
        <v>0</v>
      </c>
      <c r="K28" s="77">
        <v>0</v>
      </c>
      <c r="L28" s="77">
        <v>0</v>
      </c>
      <c r="M28" s="77"/>
      <c r="N28" s="77">
        <v>0</v>
      </c>
      <c r="O28" s="77">
        <v>0</v>
      </c>
      <c r="P28" s="77">
        <v>0</v>
      </c>
      <c r="Q28" s="133"/>
    </row>
    <row r="29" spans="1:17" ht="15" customHeight="1">
      <c r="A29" s="6" t="s">
        <v>111</v>
      </c>
      <c r="B29" s="78">
        <v>9</v>
      </c>
      <c r="C29" s="78">
        <v>0</v>
      </c>
      <c r="D29" s="78">
        <v>0</v>
      </c>
      <c r="E29" s="78"/>
      <c r="F29" s="78">
        <v>9</v>
      </c>
      <c r="G29" s="78">
        <v>1</v>
      </c>
      <c r="H29" s="78">
        <v>8</v>
      </c>
      <c r="I29" s="78"/>
      <c r="J29" s="77">
        <v>0</v>
      </c>
      <c r="K29" s="77">
        <v>0</v>
      </c>
      <c r="L29" s="77">
        <v>0</v>
      </c>
      <c r="M29" s="77"/>
      <c r="N29" s="77">
        <v>0</v>
      </c>
      <c r="O29" s="77">
        <v>0</v>
      </c>
      <c r="P29" s="77">
        <v>0</v>
      </c>
      <c r="Q29" s="133"/>
    </row>
    <row r="30" spans="1:17" ht="15" customHeight="1">
      <c r="A30" s="6" t="s">
        <v>113</v>
      </c>
      <c r="B30" s="78">
        <v>0</v>
      </c>
      <c r="C30" s="78">
        <v>0</v>
      </c>
      <c r="D30" s="78">
        <v>3</v>
      </c>
      <c r="E30" s="78"/>
      <c r="F30" s="78">
        <v>0</v>
      </c>
      <c r="G30" s="78">
        <v>0</v>
      </c>
      <c r="H30" s="78">
        <v>0</v>
      </c>
      <c r="I30" s="78"/>
      <c r="J30" s="77">
        <v>0</v>
      </c>
      <c r="K30" s="77">
        <v>0</v>
      </c>
      <c r="L30" s="77">
        <v>0</v>
      </c>
      <c r="M30" s="77"/>
      <c r="N30" s="77">
        <v>3</v>
      </c>
      <c r="O30" s="77">
        <v>2</v>
      </c>
      <c r="P30" s="77">
        <v>1</v>
      </c>
      <c r="Q30" s="133"/>
    </row>
    <row r="31" spans="1:17" ht="15" customHeight="1" thickBot="1">
      <c r="A31" s="6" t="s">
        <v>114</v>
      </c>
      <c r="B31" s="78">
        <v>0</v>
      </c>
      <c r="C31" s="78">
        <v>0</v>
      </c>
      <c r="D31" s="78">
        <v>2</v>
      </c>
      <c r="E31" s="78"/>
      <c r="F31" s="78">
        <v>0</v>
      </c>
      <c r="G31" s="78">
        <v>0</v>
      </c>
      <c r="H31" s="78">
        <v>0</v>
      </c>
      <c r="I31" s="78"/>
      <c r="J31" s="77">
        <v>0</v>
      </c>
      <c r="K31" s="77">
        <v>0</v>
      </c>
      <c r="L31" s="77">
        <v>0</v>
      </c>
      <c r="M31" s="77"/>
      <c r="N31" s="77">
        <v>3</v>
      </c>
      <c r="O31" s="77">
        <v>1</v>
      </c>
      <c r="P31" s="77">
        <v>2</v>
      </c>
      <c r="Q31" s="133"/>
    </row>
    <row r="32" spans="1:17" ht="28.5" customHeight="1">
      <c r="A32" s="240" t="s">
        <v>521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</row>
    <row r="33" spans="1:16" ht="15" customHeight="1">
      <c r="A33" s="239" t="s">
        <v>567</v>
      </c>
      <c r="B33" s="239"/>
      <c r="C33" s="239"/>
      <c r="D33" s="239"/>
      <c r="E33" s="239"/>
      <c r="F33" s="239"/>
      <c r="G33" s="239"/>
      <c r="H33" s="239"/>
      <c r="I33" s="239"/>
      <c r="J33" s="239"/>
      <c r="K33" s="239"/>
      <c r="L33" s="239"/>
      <c r="M33" s="239"/>
      <c r="N33" s="239"/>
      <c r="O33" s="239"/>
      <c r="P33" s="239"/>
    </row>
  </sheetData>
  <mergeCells count="14">
    <mergeCell ref="A33:P33"/>
    <mergeCell ref="A1:P1"/>
    <mergeCell ref="A2:P2"/>
    <mergeCell ref="A3:P3"/>
    <mergeCell ref="A4:P4"/>
    <mergeCell ref="A5:P5"/>
    <mergeCell ref="A32:P32"/>
    <mergeCell ref="R2:R3"/>
    <mergeCell ref="A7:A9"/>
    <mergeCell ref="B7:D8"/>
    <mergeCell ref="F7:P7"/>
    <mergeCell ref="F8:H8"/>
    <mergeCell ref="J8:L8"/>
    <mergeCell ref="N8:P8"/>
  </mergeCells>
  <hyperlinks>
    <hyperlink ref="R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6" orientation="landscape" verticalDpi="30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showGridLines="0" workbookViewId="0">
      <selection activeCell="K17" sqref="K17"/>
    </sheetView>
  </sheetViews>
  <sheetFormatPr baseColWidth="10" defaultRowHeight="15" customHeight="1"/>
  <cols>
    <col min="1" max="1" width="20.42578125" bestFit="1" customWidth="1"/>
    <col min="2" max="3" width="9.7109375" customWidth="1"/>
    <col min="4" max="4" width="1.7109375" customWidth="1"/>
    <col min="5" max="7" width="9.7109375" customWidth="1"/>
    <col min="8" max="8" width="1.7109375" customWidth="1"/>
    <col min="9" max="11" width="9.7109375" customWidth="1"/>
    <col min="12" max="12" width="11.42578125" style="6"/>
  </cols>
  <sheetData>
    <row r="1" spans="1:14" s="6" customFormat="1" ht="15" customHeight="1">
      <c r="A1" s="241" t="s">
        <v>487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8"/>
      <c r="M1" s="8"/>
      <c r="N1" s="8"/>
    </row>
    <row r="2" spans="1:14" s="6" customFormat="1" ht="15" customHeight="1">
      <c r="A2" s="241" t="s">
        <v>523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8"/>
      <c r="M2" s="178" t="s">
        <v>47</v>
      </c>
      <c r="N2" s="8"/>
    </row>
    <row r="3" spans="1:14" s="6" customFormat="1" ht="15" customHeight="1">
      <c r="A3" s="241" t="s">
        <v>478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8"/>
      <c r="M3" s="178"/>
      <c r="N3" s="8"/>
    </row>
    <row r="4" spans="1:14" s="6" customFormat="1" ht="15" customHeight="1">
      <c r="A4" s="241" t="s">
        <v>79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8"/>
      <c r="M4" s="61"/>
      <c r="N4" s="8"/>
    </row>
    <row r="5" spans="1:14" s="6" customFormat="1" ht="15" customHeight="1">
      <c r="A5" s="241" t="s">
        <v>183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8"/>
      <c r="M5" s="61"/>
      <c r="N5" s="8"/>
    </row>
    <row r="6" spans="1:14" s="6" customFormat="1" ht="15" customHeight="1">
      <c r="L6" s="8"/>
      <c r="M6" s="8"/>
      <c r="N6" s="8"/>
    </row>
    <row r="7" spans="1:14" s="6" customFormat="1" ht="15" customHeight="1">
      <c r="A7" s="229" t="s">
        <v>62</v>
      </c>
      <c r="B7" s="232" t="s">
        <v>425</v>
      </c>
      <c r="C7" s="232"/>
      <c r="D7" s="49"/>
      <c r="E7" s="231" t="s">
        <v>426</v>
      </c>
      <c r="F7" s="231"/>
      <c r="G7" s="231"/>
      <c r="H7" s="231"/>
      <c r="I7" s="231"/>
      <c r="J7" s="231"/>
      <c r="K7" s="231"/>
      <c r="L7" s="8"/>
      <c r="M7" s="8"/>
      <c r="N7" s="8"/>
    </row>
    <row r="8" spans="1:14" s="6" customFormat="1" ht="15" customHeight="1">
      <c r="A8" s="229"/>
      <c r="B8" s="231"/>
      <c r="C8" s="231"/>
      <c r="D8" s="113"/>
      <c r="E8" s="231">
        <v>2020</v>
      </c>
      <c r="F8" s="231"/>
      <c r="G8" s="231"/>
      <c r="H8" s="114"/>
      <c r="I8" s="231">
        <v>2021</v>
      </c>
      <c r="J8" s="231"/>
      <c r="K8" s="231"/>
      <c r="L8" s="8"/>
      <c r="M8" s="8"/>
      <c r="N8" s="8"/>
    </row>
    <row r="9" spans="1:14" ht="15" customHeight="1">
      <c r="A9" s="229"/>
      <c r="B9" s="46">
        <v>2020</v>
      </c>
      <c r="C9" s="46">
        <v>2021</v>
      </c>
      <c r="D9" s="46"/>
      <c r="E9" s="112" t="s">
        <v>63</v>
      </c>
      <c r="F9" s="112" t="s">
        <v>160</v>
      </c>
      <c r="G9" s="112" t="s">
        <v>161</v>
      </c>
      <c r="H9" s="114"/>
      <c r="I9" s="112" t="s">
        <v>63</v>
      </c>
      <c r="J9" s="112" t="s">
        <v>160</v>
      </c>
      <c r="K9" s="112" t="s">
        <v>161</v>
      </c>
    </row>
    <row r="10" spans="1:14" s="4" customFormat="1" ht="15" customHeight="1">
      <c r="A10" s="71" t="s">
        <v>189</v>
      </c>
      <c r="B10" s="88">
        <v>298</v>
      </c>
      <c r="C10" s="88">
        <f>SUM(C11:C19)</f>
        <v>319</v>
      </c>
      <c r="D10" s="88"/>
      <c r="E10" s="88">
        <v>482</v>
      </c>
      <c r="F10" s="88">
        <v>260</v>
      </c>
      <c r="G10" s="88">
        <v>222</v>
      </c>
      <c r="H10" s="88"/>
      <c r="I10" s="88">
        <f>SUM(I11:I19)</f>
        <v>512</v>
      </c>
      <c r="J10" s="88">
        <f t="shared" ref="J10:K10" si="0">SUM(J11:J19)</f>
        <v>237</v>
      </c>
      <c r="K10" s="88">
        <f t="shared" si="0"/>
        <v>274</v>
      </c>
      <c r="L10" s="71"/>
    </row>
    <row r="11" spans="1:14" ht="15" customHeight="1">
      <c r="A11" s="6" t="s">
        <v>336</v>
      </c>
      <c r="B11" s="76">
        <v>2</v>
      </c>
      <c r="C11" s="76">
        <v>9</v>
      </c>
      <c r="D11" s="76"/>
      <c r="E11" s="76">
        <v>2</v>
      </c>
      <c r="F11" s="76">
        <v>1</v>
      </c>
      <c r="G11" s="76">
        <v>1</v>
      </c>
      <c r="H11" s="76"/>
      <c r="I11" s="76">
        <v>10</v>
      </c>
      <c r="J11" s="76">
        <v>8</v>
      </c>
      <c r="K11" s="76">
        <v>2</v>
      </c>
    </row>
    <row r="12" spans="1:14" ht="15" customHeight="1">
      <c r="A12" s="6" t="s">
        <v>68</v>
      </c>
      <c r="B12" s="76">
        <v>96</v>
      </c>
      <c r="C12" s="76">
        <v>91</v>
      </c>
      <c r="D12" s="76"/>
      <c r="E12" s="76">
        <v>171</v>
      </c>
      <c r="F12" s="76">
        <v>113</v>
      </c>
      <c r="G12" s="76">
        <v>58</v>
      </c>
      <c r="H12" s="76"/>
      <c r="I12" s="76">
        <v>160</v>
      </c>
      <c r="J12" s="76">
        <v>71</v>
      </c>
      <c r="K12" s="76">
        <v>88</v>
      </c>
    </row>
    <row r="13" spans="1:14" ht="15" customHeight="1">
      <c r="A13" s="6" t="s">
        <v>69</v>
      </c>
      <c r="B13" s="76">
        <v>0</v>
      </c>
      <c r="C13" s="76">
        <v>0</v>
      </c>
      <c r="D13" s="76"/>
      <c r="E13" s="76">
        <v>0</v>
      </c>
      <c r="F13" s="76">
        <v>0</v>
      </c>
      <c r="G13" s="76">
        <v>0</v>
      </c>
      <c r="H13" s="76"/>
      <c r="I13" s="76">
        <v>0</v>
      </c>
      <c r="J13" s="76">
        <v>0</v>
      </c>
      <c r="K13" s="76">
        <v>0</v>
      </c>
    </row>
    <row r="14" spans="1:14" ht="15" customHeight="1">
      <c r="A14" s="6" t="s">
        <v>70</v>
      </c>
      <c r="B14" s="76">
        <v>191</v>
      </c>
      <c r="C14" s="76">
        <v>218</v>
      </c>
      <c r="D14" s="76"/>
      <c r="E14" s="76">
        <v>297</v>
      </c>
      <c r="F14" s="76">
        <v>143</v>
      </c>
      <c r="G14" s="76">
        <v>154</v>
      </c>
      <c r="H14" s="76"/>
      <c r="I14" s="76">
        <v>341</v>
      </c>
      <c r="J14" s="76">
        <v>158</v>
      </c>
      <c r="K14" s="76">
        <v>183</v>
      </c>
    </row>
    <row r="15" spans="1:14" ht="15" customHeight="1">
      <c r="A15" s="6" t="s">
        <v>71</v>
      </c>
      <c r="B15" s="76">
        <v>1</v>
      </c>
      <c r="C15" s="76">
        <v>0</v>
      </c>
      <c r="D15" s="76"/>
      <c r="E15" s="76">
        <v>4</v>
      </c>
      <c r="F15" s="76">
        <v>1</v>
      </c>
      <c r="G15" s="76">
        <v>3</v>
      </c>
      <c r="H15" s="76"/>
      <c r="I15" s="76">
        <v>0</v>
      </c>
      <c r="J15" s="76">
        <v>0</v>
      </c>
      <c r="K15" s="76">
        <v>0</v>
      </c>
    </row>
    <row r="16" spans="1:14" ht="15" customHeight="1">
      <c r="A16" s="6" t="s">
        <v>72</v>
      </c>
      <c r="B16" s="76">
        <v>5</v>
      </c>
      <c r="C16" s="76">
        <v>0</v>
      </c>
      <c r="D16" s="76"/>
      <c r="E16" s="76">
        <v>5</v>
      </c>
      <c r="F16" s="76">
        <v>1</v>
      </c>
      <c r="G16" s="76">
        <v>4</v>
      </c>
      <c r="H16" s="76"/>
      <c r="I16" s="76">
        <v>0</v>
      </c>
      <c r="J16" s="76">
        <v>0</v>
      </c>
      <c r="K16" s="76">
        <v>0</v>
      </c>
    </row>
    <row r="17" spans="1:11" ht="15" customHeight="1">
      <c r="A17" s="6" t="s">
        <v>73</v>
      </c>
      <c r="B17" s="76">
        <v>3</v>
      </c>
      <c r="C17" s="76">
        <v>1</v>
      </c>
      <c r="D17" s="76"/>
      <c r="E17" s="76">
        <v>3</v>
      </c>
      <c r="F17" s="76">
        <v>1</v>
      </c>
      <c r="G17" s="76">
        <v>2</v>
      </c>
      <c r="H17" s="76"/>
      <c r="I17" s="76">
        <v>1</v>
      </c>
      <c r="J17" s="76">
        <v>0</v>
      </c>
      <c r="K17" s="76">
        <v>1</v>
      </c>
    </row>
    <row r="18" spans="1:11" ht="15" customHeight="1">
      <c r="A18" s="6" t="s">
        <v>74</v>
      </c>
      <c r="B18" s="78">
        <v>0</v>
      </c>
      <c r="C18" s="78">
        <v>0</v>
      </c>
      <c r="D18" s="78"/>
      <c r="E18" s="78">
        <v>0</v>
      </c>
      <c r="F18" s="78">
        <v>0</v>
      </c>
      <c r="G18" s="78">
        <v>0</v>
      </c>
      <c r="H18" s="78"/>
      <c r="I18" s="78">
        <v>0</v>
      </c>
      <c r="J18" s="78">
        <v>0</v>
      </c>
      <c r="K18" s="78">
        <v>0</v>
      </c>
    </row>
    <row r="19" spans="1:11" ht="15" customHeight="1" thickBot="1">
      <c r="A19" s="122" t="s">
        <v>181</v>
      </c>
      <c r="B19" s="123">
        <v>0</v>
      </c>
      <c r="C19" s="123">
        <v>0</v>
      </c>
      <c r="D19" s="123"/>
      <c r="E19" s="123">
        <v>0</v>
      </c>
      <c r="F19" s="123">
        <v>0</v>
      </c>
      <c r="G19" s="123">
        <v>0</v>
      </c>
      <c r="H19" s="123"/>
      <c r="I19" s="123">
        <v>0</v>
      </c>
      <c r="J19" s="123">
        <v>0</v>
      </c>
      <c r="K19" s="123">
        <v>0</v>
      </c>
    </row>
    <row r="20" spans="1:11" ht="15" customHeight="1">
      <c r="A20" s="238" t="s">
        <v>75</v>
      </c>
      <c r="B20" s="238"/>
      <c r="C20" s="238"/>
      <c r="D20" s="238"/>
      <c r="E20" s="238"/>
      <c r="F20" s="238"/>
      <c r="G20" s="238"/>
      <c r="H20" s="238"/>
      <c r="I20" s="238"/>
      <c r="J20" s="238"/>
      <c r="K20" s="238"/>
    </row>
    <row r="21" spans="1:11" ht="15" customHeight="1">
      <c r="A21" s="193" t="s">
        <v>76</v>
      </c>
      <c r="B21" s="193"/>
      <c r="C21" s="193"/>
      <c r="D21" s="193"/>
      <c r="E21" s="193"/>
      <c r="F21" s="193"/>
      <c r="G21" s="193"/>
      <c r="H21" s="193"/>
      <c r="I21" s="193"/>
      <c r="J21" s="193"/>
      <c r="K21" s="193"/>
    </row>
    <row r="22" spans="1:11" ht="15" customHeight="1">
      <c r="A22" s="193" t="s">
        <v>542</v>
      </c>
      <c r="B22" s="193"/>
      <c r="C22" s="193"/>
      <c r="D22" s="193"/>
      <c r="E22" s="193"/>
      <c r="F22" s="193"/>
      <c r="G22" s="193"/>
      <c r="H22" s="193"/>
      <c r="I22" s="193"/>
      <c r="J22" s="193"/>
      <c r="K22" s="193"/>
    </row>
    <row r="23" spans="1:11" ht="15" customHeight="1">
      <c r="A23" s="193" t="s">
        <v>566</v>
      </c>
      <c r="B23" s="193"/>
      <c r="C23" s="193"/>
      <c r="D23" s="193"/>
      <c r="E23" s="193"/>
      <c r="F23" s="193"/>
      <c r="G23" s="193"/>
      <c r="H23" s="193"/>
      <c r="I23" s="193"/>
      <c r="J23" s="193"/>
      <c r="K23" s="193"/>
    </row>
  </sheetData>
  <mergeCells count="15">
    <mergeCell ref="A23:K23"/>
    <mergeCell ref="M2:M3"/>
    <mergeCell ref="A21:K21"/>
    <mergeCell ref="A22:K22"/>
    <mergeCell ref="A1:K1"/>
    <mergeCell ref="A2:K2"/>
    <mergeCell ref="A3:K3"/>
    <mergeCell ref="A4:K4"/>
    <mergeCell ref="A5:K5"/>
    <mergeCell ref="A20:K20"/>
    <mergeCell ref="A7:A9"/>
    <mergeCell ref="B7:C8"/>
    <mergeCell ref="E7:K7"/>
    <mergeCell ref="E8:G8"/>
    <mergeCell ref="I8:K8"/>
  </mergeCells>
  <hyperlinks>
    <hyperlink ref="M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showGridLines="0" workbookViewId="0">
      <selection activeCell="K17" sqref="K17"/>
    </sheetView>
  </sheetViews>
  <sheetFormatPr baseColWidth="10" defaultRowHeight="15" customHeight="1"/>
  <cols>
    <col min="1" max="1" width="24.85546875" customWidth="1"/>
    <col min="2" max="3" width="9.7109375" customWidth="1"/>
    <col min="4" max="4" width="1.7109375" customWidth="1"/>
    <col min="5" max="7" width="9.7109375" customWidth="1"/>
    <col min="8" max="8" width="1.7109375" customWidth="1"/>
    <col min="9" max="11" width="9.7109375" customWidth="1"/>
    <col min="12" max="12" width="11.42578125" style="6"/>
  </cols>
  <sheetData>
    <row r="1" spans="1:14" s="6" customFormat="1" ht="15" customHeight="1">
      <c r="A1" s="241" t="s">
        <v>489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8"/>
      <c r="M1" s="8"/>
      <c r="N1" s="8"/>
    </row>
    <row r="2" spans="1:14" s="6" customFormat="1" ht="15" customHeight="1">
      <c r="A2" s="241" t="s">
        <v>523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8"/>
      <c r="M2" s="178" t="s">
        <v>47</v>
      </c>
      <c r="N2" s="8"/>
    </row>
    <row r="3" spans="1:14" s="6" customFormat="1" ht="15" customHeight="1">
      <c r="A3" s="241" t="s">
        <v>481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8"/>
      <c r="M3" s="178"/>
      <c r="N3" s="8"/>
    </row>
    <row r="4" spans="1:14" s="6" customFormat="1" ht="15" customHeight="1">
      <c r="A4" s="241" t="s">
        <v>79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8"/>
      <c r="M4" s="61"/>
      <c r="N4" s="8"/>
    </row>
    <row r="5" spans="1:14" s="6" customFormat="1" ht="15" customHeight="1">
      <c r="A5" s="241" t="s">
        <v>183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8"/>
      <c r="M5" s="61"/>
      <c r="N5" s="8"/>
    </row>
    <row r="6" spans="1:14" s="6" customFormat="1" ht="15" customHeight="1">
      <c r="L6" s="8"/>
      <c r="M6" s="8"/>
      <c r="N6" s="8"/>
    </row>
    <row r="7" spans="1:14" s="6" customFormat="1" ht="15" customHeight="1">
      <c r="A7" s="229" t="s">
        <v>88</v>
      </c>
      <c r="B7" s="232" t="s">
        <v>425</v>
      </c>
      <c r="C7" s="232"/>
      <c r="D7" s="49"/>
      <c r="E7" s="231" t="s">
        <v>426</v>
      </c>
      <c r="F7" s="231"/>
      <c r="G7" s="231"/>
      <c r="H7" s="231"/>
      <c r="I7" s="231"/>
      <c r="J7" s="231"/>
      <c r="K7" s="231"/>
      <c r="L7" s="8"/>
      <c r="M7" s="8"/>
      <c r="N7" s="8"/>
    </row>
    <row r="8" spans="1:14" s="6" customFormat="1" ht="15" customHeight="1">
      <c r="A8" s="229"/>
      <c r="B8" s="231"/>
      <c r="C8" s="231"/>
      <c r="D8" s="113"/>
      <c r="E8" s="231">
        <v>2020</v>
      </c>
      <c r="F8" s="231"/>
      <c r="G8" s="231"/>
      <c r="H8" s="114"/>
      <c r="I8" s="231">
        <v>2021</v>
      </c>
      <c r="J8" s="231"/>
      <c r="K8" s="231"/>
      <c r="L8" s="8"/>
      <c r="M8" s="8"/>
      <c r="N8" s="8"/>
    </row>
    <row r="9" spans="1:14" ht="15" customHeight="1">
      <c r="A9" s="229"/>
      <c r="B9" s="46">
        <v>2020</v>
      </c>
      <c r="C9" s="46">
        <v>2021</v>
      </c>
      <c r="D9" s="46"/>
      <c r="E9" s="112" t="s">
        <v>63</v>
      </c>
      <c r="F9" s="112" t="s">
        <v>160</v>
      </c>
      <c r="G9" s="112" t="s">
        <v>161</v>
      </c>
      <c r="H9" s="114"/>
      <c r="I9" s="112" t="s">
        <v>63</v>
      </c>
      <c r="J9" s="112" t="s">
        <v>160</v>
      </c>
      <c r="K9" s="112" t="s">
        <v>161</v>
      </c>
    </row>
    <row r="10" spans="1:14" s="4" customFormat="1" ht="15" customHeight="1">
      <c r="A10" s="71" t="s">
        <v>189</v>
      </c>
      <c r="B10" s="88">
        <v>298</v>
      </c>
      <c r="C10" s="88">
        <v>319</v>
      </c>
      <c r="D10" s="88"/>
      <c r="E10" s="88">
        <v>482</v>
      </c>
      <c r="F10" s="88">
        <v>260</v>
      </c>
      <c r="G10" s="88">
        <v>222</v>
      </c>
      <c r="H10" s="88"/>
      <c r="I10" s="88">
        <v>512</v>
      </c>
      <c r="J10" s="88">
        <v>237</v>
      </c>
      <c r="K10" s="88">
        <v>274</v>
      </c>
      <c r="L10" s="71"/>
    </row>
    <row r="11" spans="1:14" ht="15" customHeight="1">
      <c r="A11" s="6" t="s">
        <v>89</v>
      </c>
      <c r="B11" s="76">
        <v>34</v>
      </c>
      <c r="C11" s="76">
        <v>33</v>
      </c>
      <c r="D11" s="76"/>
      <c r="E11" s="76">
        <v>47</v>
      </c>
      <c r="F11" s="76">
        <v>32</v>
      </c>
      <c r="G11" s="76">
        <v>15</v>
      </c>
      <c r="H11" s="76"/>
      <c r="I11" s="76">
        <v>47</v>
      </c>
      <c r="J11" s="76">
        <v>18</v>
      </c>
      <c r="K11" s="76">
        <v>29</v>
      </c>
    </row>
    <row r="12" spans="1:14" ht="15" customHeight="1">
      <c r="A12" s="6" t="s">
        <v>90</v>
      </c>
      <c r="B12" s="76">
        <v>19</v>
      </c>
      <c r="C12" s="76">
        <v>33</v>
      </c>
      <c r="D12" s="76"/>
      <c r="E12" s="76">
        <v>25</v>
      </c>
      <c r="F12" s="76">
        <v>16</v>
      </c>
      <c r="G12" s="76">
        <v>9</v>
      </c>
      <c r="H12" s="76"/>
      <c r="I12" s="76">
        <v>40</v>
      </c>
      <c r="J12" s="76">
        <v>18</v>
      </c>
      <c r="K12" s="76">
        <v>22</v>
      </c>
    </row>
    <row r="13" spans="1:14" ht="15" customHeight="1">
      <c r="A13" s="6" t="s">
        <v>91</v>
      </c>
      <c r="B13" s="76">
        <v>15</v>
      </c>
      <c r="C13" s="76">
        <v>21</v>
      </c>
      <c r="D13" s="76"/>
      <c r="E13" s="76">
        <v>19</v>
      </c>
      <c r="F13" s="76">
        <v>7</v>
      </c>
      <c r="G13" s="76">
        <v>12</v>
      </c>
      <c r="H13" s="76"/>
      <c r="I13" s="76">
        <v>33</v>
      </c>
      <c r="J13" s="76">
        <v>21</v>
      </c>
      <c r="K13" s="76">
        <v>12</v>
      </c>
    </row>
    <row r="14" spans="1:14" ht="15" customHeight="1">
      <c r="A14" s="6" t="s">
        <v>92</v>
      </c>
      <c r="B14" s="76">
        <v>51</v>
      </c>
      <c r="C14" s="76">
        <v>8</v>
      </c>
      <c r="D14" s="76"/>
      <c r="E14" s="76">
        <v>73</v>
      </c>
      <c r="F14" s="76">
        <v>35</v>
      </c>
      <c r="G14" s="76">
        <v>38</v>
      </c>
      <c r="H14" s="76"/>
      <c r="I14" s="76">
        <v>15</v>
      </c>
      <c r="J14" s="76">
        <v>6</v>
      </c>
      <c r="K14" s="76">
        <v>9</v>
      </c>
    </row>
    <row r="15" spans="1:14" ht="15" customHeight="1">
      <c r="A15" s="6" t="s">
        <v>93</v>
      </c>
      <c r="B15" s="76">
        <v>4</v>
      </c>
      <c r="C15" s="76">
        <v>4</v>
      </c>
      <c r="D15" s="76"/>
      <c r="E15" s="76">
        <v>7</v>
      </c>
      <c r="F15" s="76">
        <v>2</v>
      </c>
      <c r="G15" s="76">
        <v>5</v>
      </c>
      <c r="H15" s="76"/>
      <c r="I15" s="76">
        <v>4</v>
      </c>
      <c r="J15" s="76">
        <v>1</v>
      </c>
      <c r="K15" s="76">
        <v>2</v>
      </c>
    </row>
    <row r="16" spans="1:14" ht="15" customHeight="1">
      <c r="A16" s="6" t="s">
        <v>94</v>
      </c>
      <c r="B16" s="76">
        <v>2</v>
      </c>
      <c r="C16" s="76">
        <v>3</v>
      </c>
      <c r="D16" s="76"/>
      <c r="E16" s="76">
        <v>2</v>
      </c>
      <c r="F16" s="76">
        <v>0</v>
      </c>
      <c r="G16" s="76">
        <v>2</v>
      </c>
      <c r="H16" s="76"/>
      <c r="I16" s="76">
        <v>4</v>
      </c>
      <c r="J16" s="76">
        <v>1</v>
      </c>
      <c r="K16" s="76">
        <v>3</v>
      </c>
    </row>
    <row r="17" spans="1:11" ht="15" customHeight="1">
      <c r="A17" s="6" t="s">
        <v>95</v>
      </c>
      <c r="B17" s="76">
        <v>4</v>
      </c>
      <c r="C17" s="76">
        <v>8</v>
      </c>
      <c r="D17" s="76"/>
      <c r="E17" s="76">
        <v>6</v>
      </c>
      <c r="F17" s="76">
        <v>2</v>
      </c>
      <c r="G17" s="76">
        <v>4</v>
      </c>
      <c r="H17" s="76"/>
      <c r="I17" s="76">
        <v>15</v>
      </c>
      <c r="J17" s="76">
        <v>9</v>
      </c>
      <c r="K17" s="76">
        <v>6</v>
      </c>
    </row>
    <row r="18" spans="1:11" ht="15" customHeight="1">
      <c r="A18" s="6" t="s">
        <v>96</v>
      </c>
      <c r="B18" s="76">
        <v>38</v>
      </c>
      <c r="C18" s="76">
        <v>31</v>
      </c>
      <c r="D18" s="76"/>
      <c r="E18" s="76">
        <v>95</v>
      </c>
      <c r="F18" s="76">
        <v>52</v>
      </c>
      <c r="G18" s="76">
        <v>43</v>
      </c>
      <c r="H18" s="76"/>
      <c r="I18" s="76">
        <v>52</v>
      </c>
      <c r="J18" s="76">
        <v>21</v>
      </c>
      <c r="K18" s="76">
        <v>31</v>
      </c>
    </row>
    <row r="19" spans="1:11" ht="15" customHeight="1">
      <c r="A19" s="6" t="s">
        <v>97</v>
      </c>
      <c r="B19" s="76">
        <v>14</v>
      </c>
      <c r="C19" s="76">
        <v>16</v>
      </c>
      <c r="D19" s="76"/>
      <c r="E19" s="76">
        <v>35</v>
      </c>
      <c r="F19" s="76">
        <v>19</v>
      </c>
      <c r="G19" s="76">
        <v>16</v>
      </c>
      <c r="H19" s="76"/>
      <c r="I19" s="76">
        <v>36</v>
      </c>
      <c r="J19" s="76">
        <v>19</v>
      </c>
      <c r="K19" s="76">
        <v>17</v>
      </c>
    </row>
    <row r="20" spans="1:11" ht="15" customHeight="1">
      <c r="A20" s="6" t="s">
        <v>98</v>
      </c>
      <c r="B20" s="76">
        <v>7</v>
      </c>
      <c r="C20" s="76">
        <v>21</v>
      </c>
      <c r="D20" s="76"/>
      <c r="E20" s="76">
        <v>7</v>
      </c>
      <c r="F20" s="76">
        <v>3</v>
      </c>
      <c r="G20" s="76">
        <v>4</v>
      </c>
      <c r="H20" s="76"/>
      <c r="I20" s="76">
        <v>29</v>
      </c>
      <c r="J20" s="76">
        <v>17</v>
      </c>
      <c r="K20" s="76">
        <v>12</v>
      </c>
    </row>
    <row r="21" spans="1:11" ht="15" customHeight="1">
      <c r="A21" s="6" t="s">
        <v>99</v>
      </c>
      <c r="B21" s="76">
        <v>2</v>
      </c>
      <c r="C21" s="76">
        <v>1</v>
      </c>
      <c r="D21" s="76"/>
      <c r="E21" s="76">
        <v>4</v>
      </c>
      <c r="F21" s="76">
        <v>1</v>
      </c>
      <c r="G21" s="76">
        <v>3</v>
      </c>
      <c r="H21" s="76"/>
      <c r="I21" s="76">
        <v>1</v>
      </c>
      <c r="J21" s="76">
        <v>1</v>
      </c>
      <c r="K21" s="76">
        <v>0</v>
      </c>
    </row>
    <row r="22" spans="1:11" ht="15" customHeight="1">
      <c r="A22" s="6" t="s">
        <v>100</v>
      </c>
      <c r="B22" s="76">
        <v>28</v>
      </c>
      <c r="C22" s="76">
        <v>13</v>
      </c>
      <c r="D22" s="76"/>
      <c r="E22" s="76">
        <v>66</v>
      </c>
      <c r="F22" s="76">
        <v>42</v>
      </c>
      <c r="G22" s="76">
        <v>24</v>
      </c>
      <c r="H22" s="76"/>
      <c r="I22" s="76">
        <v>46</v>
      </c>
      <c r="J22" s="76">
        <v>23</v>
      </c>
      <c r="K22" s="76">
        <v>23</v>
      </c>
    </row>
    <row r="23" spans="1:11" ht="15" customHeight="1">
      <c r="A23" s="6" t="s">
        <v>101</v>
      </c>
      <c r="B23" s="76">
        <v>8</v>
      </c>
      <c r="C23" s="76">
        <v>4</v>
      </c>
      <c r="D23" s="76"/>
      <c r="E23" s="76">
        <v>11</v>
      </c>
      <c r="F23" s="76">
        <v>5</v>
      </c>
      <c r="G23" s="76">
        <v>6</v>
      </c>
      <c r="H23" s="76"/>
      <c r="I23" s="76">
        <v>4</v>
      </c>
      <c r="J23" s="76">
        <v>2</v>
      </c>
      <c r="K23" s="76">
        <v>2</v>
      </c>
    </row>
    <row r="24" spans="1:11" ht="15" customHeight="1">
      <c r="A24" s="6" t="s">
        <v>102</v>
      </c>
      <c r="B24" s="76">
        <v>26</v>
      </c>
      <c r="C24" s="76">
        <v>36</v>
      </c>
      <c r="D24" s="76"/>
      <c r="E24" s="76">
        <v>27</v>
      </c>
      <c r="F24" s="76">
        <v>16</v>
      </c>
      <c r="G24" s="76">
        <v>11</v>
      </c>
      <c r="H24" s="76"/>
      <c r="I24" s="76">
        <v>47</v>
      </c>
      <c r="J24" s="76">
        <v>23</v>
      </c>
      <c r="K24" s="76">
        <v>24</v>
      </c>
    </row>
    <row r="25" spans="1:11" ht="15" customHeight="1">
      <c r="A25" s="6" t="s">
        <v>103</v>
      </c>
      <c r="B25" s="76">
        <v>1</v>
      </c>
      <c r="C25" s="76">
        <v>0</v>
      </c>
      <c r="D25" s="76"/>
      <c r="E25" s="76">
        <v>1</v>
      </c>
      <c r="F25" s="76">
        <v>1</v>
      </c>
      <c r="G25" s="76">
        <v>0</v>
      </c>
      <c r="H25" s="76"/>
      <c r="I25" s="76">
        <v>0</v>
      </c>
      <c r="J25" s="76">
        <v>0</v>
      </c>
      <c r="K25" s="76">
        <v>0</v>
      </c>
    </row>
    <row r="26" spans="1:11" ht="15" customHeight="1">
      <c r="A26" s="6" t="s">
        <v>104</v>
      </c>
      <c r="B26" s="76">
        <v>3</v>
      </c>
      <c r="C26" s="76">
        <v>11</v>
      </c>
      <c r="D26" s="76"/>
      <c r="E26" s="76">
        <v>3</v>
      </c>
      <c r="F26" s="76">
        <v>2</v>
      </c>
      <c r="G26" s="76">
        <v>1</v>
      </c>
      <c r="H26" s="76"/>
      <c r="I26" s="76">
        <v>15</v>
      </c>
      <c r="J26" s="76">
        <v>6</v>
      </c>
      <c r="K26" s="76">
        <v>9</v>
      </c>
    </row>
    <row r="27" spans="1:11" ht="15" customHeight="1">
      <c r="A27" s="6" t="s">
        <v>105</v>
      </c>
      <c r="B27" s="76">
        <v>10</v>
      </c>
      <c r="C27" s="76">
        <v>5</v>
      </c>
      <c r="D27" s="76"/>
      <c r="E27" s="76">
        <v>10</v>
      </c>
      <c r="F27" s="76">
        <v>6</v>
      </c>
      <c r="G27" s="76">
        <v>4</v>
      </c>
      <c r="H27" s="76"/>
      <c r="I27" s="76">
        <v>11</v>
      </c>
      <c r="J27" s="76">
        <v>4</v>
      </c>
      <c r="K27" s="76">
        <v>7</v>
      </c>
    </row>
    <row r="28" spans="1:11" ht="15" customHeight="1">
      <c r="A28" s="6" t="s">
        <v>106</v>
      </c>
      <c r="B28" s="76">
        <v>3</v>
      </c>
      <c r="C28" s="76">
        <v>8</v>
      </c>
      <c r="D28" s="76"/>
      <c r="E28" s="76">
        <v>5</v>
      </c>
      <c r="F28" s="76">
        <v>0</v>
      </c>
      <c r="G28" s="76">
        <v>5</v>
      </c>
      <c r="H28" s="76"/>
      <c r="I28" s="76">
        <v>14</v>
      </c>
      <c r="J28" s="76">
        <v>8</v>
      </c>
      <c r="K28" s="76">
        <v>6</v>
      </c>
    </row>
    <row r="29" spans="1:11" ht="15" customHeight="1">
      <c r="A29" s="6" t="s">
        <v>107</v>
      </c>
      <c r="B29" s="76">
        <v>0</v>
      </c>
      <c r="C29" s="76">
        <v>4</v>
      </c>
      <c r="D29" s="76"/>
      <c r="E29" s="76">
        <v>0</v>
      </c>
      <c r="F29" s="76">
        <v>0</v>
      </c>
      <c r="G29" s="76">
        <v>0</v>
      </c>
      <c r="H29" s="76"/>
      <c r="I29" s="76">
        <v>5</v>
      </c>
      <c r="J29" s="76">
        <v>1</v>
      </c>
      <c r="K29" s="76">
        <v>4</v>
      </c>
    </row>
    <row r="30" spans="1:11" ht="15" customHeight="1">
      <c r="A30" s="6" t="s">
        <v>108</v>
      </c>
      <c r="B30" s="76">
        <v>6</v>
      </c>
      <c r="C30" s="76">
        <v>5</v>
      </c>
      <c r="D30" s="76"/>
      <c r="E30" s="76">
        <v>6</v>
      </c>
      <c r="F30" s="76">
        <v>1</v>
      </c>
      <c r="G30" s="76">
        <v>5</v>
      </c>
      <c r="H30" s="76"/>
      <c r="I30" s="76">
        <v>6</v>
      </c>
      <c r="J30" s="76">
        <v>4</v>
      </c>
      <c r="K30" s="76">
        <v>2</v>
      </c>
    </row>
    <row r="31" spans="1:11" ht="15" customHeight="1">
      <c r="A31" s="6" t="s">
        <v>109</v>
      </c>
      <c r="B31" s="76">
        <v>7</v>
      </c>
      <c r="C31" s="76">
        <v>5</v>
      </c>
      <c r="D31" s="76"/>
      <c r="E31" s="76">
        <v>7</v>
      </c>
      <c r="F31" s="76">
        <v>7</v>
      </c>
      <c r="G31" s="76">
        <v>0</v>
      </c>
      <c r="H31" s="76"/>
      <c r="I31" s="76">
        <v>8</v>
      </c>
      <c r="J31" s="76">
        <v>3</v>
      </c>
      <c r="K31" s="76">
        <v>5</v>
      </c>
    </row>
    <row r="32" spans="1:11" ht="15" customHeight="1">
      <c r="A32" s="6" t="s">
        <v>110</v>
      </c>
      <c r="B32" s="76">
        <v>1</v>
      </c>
      <c r="C32" s="76">
        <v>1</v>
      </c>
      <c r="D32" s="76"/>
      <c r="E32" s="76">
        <v>2</v>
      </c>
      <c r="F32" s="76">
        <v>0</v>
      </c>
      <c r="G32" s="76">
        <v>2</v>
      </c>
      <c r="H32" s="76"/>
      <c r="I32" s="76">
        <v>2</v>
      </c>
      <c r="J32" s="76">
        <v>0</v>
      </c>
      <c r="K32" s="76">
        <v>2</v>
      </c>
    </row>
    <row r="33" spans="1:11" ht="15" customHeight="1">
      <c r="A33" s="6" t="s">
        <v>111</v>
      </c>
      <c r="B33" s="76">
        <v>1</v>
      </c>
      <c r="C33" s="76">
        <v>10</v>
      </c>
      <c r="D33" s="76"/>
      <c r="E33" s="76">
        <v>1</v>
      </c>
      <c r="F33" s="76">
        <v>1</v>
      </c>
      <c r="G33" s="76">
        <v>0</v>
      </c>
      <c r="H33" s="76"/>
      <c r="I33" s="76">
        <v>10</v>
      </c>
      <c r="J33" s="76">
        <v>3</v>
      </c>
      <c r="K33" s="76">
        <v>7</v>
      </c>
    </row>
    <row r="34" spans="1:11" ht="15" customHeight="1">
      <c r="A34" s="6" t="s">
        <v>112</v>
      </c>
      <c r="B34" s="76">
        <v>0</v>
      </c>
      <c r="C34" s="76">
        <v>2</v>
      </c>
      <c r="D34" s="76"/>
      <c r="E34" s="76">
        <v>0</v>
      </c>
      <c r="F34" s="76">
        <v>0</v>
      </c>
      <c r="G34" s="76">
        <v>0</v>
      </c>
      <c r="H34" s="76"/>
      <c r="I34" s="76">
        <v>6</v>
      </c>
      <c r="J34" s="76">
        <v>5</v>
      </c>
      <c r="K34" s="76">
        <v>1</v>
      </c>
    </row>
    <row r="35" spans="1:11" ht="15" customHeight="1">
      <c r="A35" s="6" t="s">
        <v>113</v>
      </c>
      <c r="B35" s="76">
        <v>7</v>
      </c>
      <c r="C35" s="76">
        <v>11</v>
      </c>
      <c r="D35" s="76"/>
      <c r="E35" s="76">
        <v>7</v>
      </c>
      <c r="F35" s="76">
        <v>4</v>
      </c>
      <c r="G35" s="76">
        <v>3</v>
      </c>
      <c r="H35" s="76"/>
      <c r="I35" s="76">
        <v>20</v>
      </c>
      <c r="J35" s="76">
        <v>6</v>
      </c>
      <c r="K35" s="76">
        <v>14</v>
      </c>
    </row>
    <row r="36" spans="1:11" ht="15" customHeight="1" thickBot="1">
      <c r="A36" s="6" t="s">
        <v>114</v>
      </c>
      <c r="B36" s="76">
        <v>7</v>
      </c>
      <c r="C36" s="76">
        <v>25</v>
      </c>
      <c r="D36" s="76"/>
      <c r="E36" s="76">
        <v>16</v>
      </c>
      <c r="F36" s="76">
        <v>6</v>
      </c>
      <c r="G36" s="76">
        <v>10</v>
      </c>
      <c r="H36" s="76"/>
      <c r="I36" s="76">
        <v>42</v>
      </c>
      <c r="J36" s="76">
        <v>17</v>
      </c>
      <c r="K36" s="76">
        <v>25</v>
      </c>
    </row>
    <row r="37" spans="1:11" ht="33" customHeight="1">
      <c r="A37" s="240" t="s">
        <v>493</v>
      </c>
      <c r="B37" s="240"/>
      <c r="C37" s="240"/>
      <c r="D37" s="240"/>
      <c r="E37" s="240"/>
      <c r="F37" s="240"/>
      <c r="G37" s="240"/>
      <c r="H37" s="240"/>
      <c r="I37" s="240"/>
      <c r="J37" s="240"/>
      <c r="K37" s="240"/>
    </row>
    <row r="38" spans="1:11" ht="15" customHeight="1">
      <c r="A38" s="193" t="s">
        <v>567</v>
      </c>
      <c r="B38" s="193"/>
      <c r="C38" s="193"/>
      <c r="D38" s="193"/>
      <c r="E38" s="193"/>
      <c r="F38" s="193"/>
      <c r="G38" s="193"/>
      <c r="H38" s="193"/>
      <c r="I38" s="193"/>
      <c r="J38" s="193"/>
      <c r="K38" s="193"/>
    </row>
    <row r="39" spans="1:11" ht="1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ht="1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  <row r="42" spans="1:11" ht="1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</sheetData>
  <mergeCells count="13">
    <mergeCell ref="A38:K38"/>
    <mergeCell ref="A1:K1"/>
    <mergeCell ref="A2:K2"/>
    <mergeCell ref="A37:K37"/>
    <mergeCell ref="A3:K3"/>
    <mergeCell ref="A4:K4"/>
    <mergeCell ref="A5:K5"/>
    <mergeCell ref="M2:M3"/>
    <mergeCell ref="A7:A9"/>
    <mergeCell ref="B7:C8"/>
    <mergeCell ref="E7:K7"/>
    <mergeCell ref="E8:G8"/>
    <mergeCell ref="I8:K8"/>
  </mergeCells>
  <hyperlinks>
    <hyperlink ref="M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8" orientation="landscape" verticalDpi="3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showGridLines="0" workbookViewId="0">
      <selection activeCell="K17" sqref="K17"/>
    </sheetView>
  </sheetViews>
  <sheetFormatPr baseColWidth="10" defaultRowHeight="15" customHeight="1"/>
  <cols>
    <col min="1" max="1" width="20.42578125" bestFit="1" customWidth="1"/>
    <col min="2" max="3" width="9.7109375" customWidth="1"/>
    <col min="4" max="4" width="1.7109375" customWidth="1"/>
    <col min="5" max="7" width="9.7109375" customWidth="1"/>
    <col min="8" max="8" width="1.7109375" customWidth="1"/>
    <col min="9" max="11" width="9.7109375" customWidth="1"/>
    <col min="12" max="12" width="11.42578125" style="6"/>
  </cols>
  <sheetData>
    <row r="1" spans="1:14" s="6" customFormat="1" ht="15" customHeight="1">
      <c r="A1" s="241" t="s">
        <v>491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8"/>
      <c r="M1" s="8"/>
      <c r="N1" s="8"/>
    </row>
    <row r="2" spans="1:14" s="6" customFormat="1" ht="15" customHeight="1">
      <c r="A2" s="241" t="s">
        <v>526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8"/>
      <c r="M2" s="178" t="s">
        <v>47</v>
      </c>
      <c r="N2" s="8"/>
    </row>
    <row r="3" spans="1:14" s="6" customFormat="1" ht="15" customHeight="1">
      <c r="A3" s="241" t="s">
        <v>478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8"/>
      <c r="M3" s="178"/>
      <c r="N3" s="8"/>
    </row>
    <row r="4" spans="1:14" s="6" customFormat="1" ht="15" customHeight="1">
      <c r="A4" s="241" t="s">
        <v>79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8"/>
      <c r="M4" s="61"/>
      <c r="N4" s="8"/>
    </row>
    <row r="5" spans="1:14" s="6" customFormat="1" ht="15" customHeight="1">
      <c r="A5" s="241" t="s">
        <v>183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8"/>
      <c r="M5" s="61"/>
      <c r="N5" s="8"/>
    </row>
    <row r="6" spans="1:14" s="6" customFormat="1" ht="15" customHeight="1">
      <c r="L6" s="8"/>
      <c r="M6" s="8"/>
      <c r="N6" s="8"/>
    </row>
    <row r="7" spans="1:14" s="6" customFormat="1" ht="15" customHeight="1">
      <c r="A7" s="229" t="s">
        <v>436</v>
      </c>
      <c r="B7" s="232" t="s">
        <v>425</v>
      </c>
      <c r="C7" s="232"/>
      <c r="D7" s="49"/>
      <c r="E7" s="231" t="s">
        <v>426</v>
      </c>
      <c r="F7" s="231"/>
      <c r="G7" s="231"/>
      <c r="H7" s="231"/>
      <c r="I7" s="231"/>
      <c r="J7" s="231"/>
      <c r="K7" s="231"/>
      <c r="L7" s="8"/>
      <c r="M7" s="8"/>
      <c r="N7" s="8"/>
    </row>
    <row r="8" spans="1:14" s="6" customFormat="1" ht="15" customHeight="1">
      <c r="A8" s="229"/>
      <c r="B8" s="231"/>
      <c r="C8" s="231"/>
      <c r="D8" s="113"/>
      <c r="E8" s="231">
        <v>2020</v>
      </c>
      <c r="F8" s="231"/>
      <c r="G8" s="231"/>
      <c r="H8" s="114"/>
      <c r="I8" s="231">
        <v>2021</v>
      </c>
      <c r="J8" s="231"/>
      <c r="K8" s="231"/>
      <c r="L8" s="8"/>
      <c r="M8" s="8"/>
      <c r="N8" s="8"/>
    </row>
    <row r="9" spans="1:14" ht="15" customHeight="1">
      <c r="A9" s="229"/>
      <c r="B9" s="46">
        <v>2020</v>
      </c>
      <c r="C9" s="46">
        <v>2021</v>
      </c>
      <c r="D9" s="46"/>
      <c r="E9" s="112" t="s">
        <v>63</v>
      </c>
      <c r="F9" s="112" t="s">
        <v>160</v>
      </c>
      <c r="G9" s="112" t="s">
        <v>161</v>
      </c>
      <c r="H9" s="114"/>
      <c r="I9" s="112" t="s">
        <v>63</v>
      </c>
      <c r="J9" s="112" t="s">
        <v>160</v>
      </c>
      <c r="K9" s="112" t="s">
        <v>161</v>
      </c>
    </row>
    <row r="10" spans="1:14" s="4" customFormat="1" ht="15" customHeight="1">
      <c r="A10" s="71" t="s">
        <v>189</v>
      </c>
      <c r="B10" s="88">
        <v>26</v>
      </c>
      <c r="C10" s="88">
        <f>SUM(C11:C19)</f>
        <v>95</v>
      </c>
      <c r="D10" s="88"/>
      <c r="E10" s="88">
        <v>27</v>
      </c>
      <c r="F10" s="88">
        <v>6</v>
      </c>
      <c r="G10" s="88">
        <v>21</v>
      </c>
      <c r="H10" s="88"/>
      <c r="I10" s="88">
        <f>SUM(I11:I19)</f>
        <v>58</v>
      </c>
      <c r="J10" s="88">
        <f t="shared" ref="J10:K10" si="0">SUM(J11:J19)</f>
        <v>19</v>
      </c>
      <c r="K10" s="88">
        <f t="shared" si="0"/>
        <v>39</v>
      </c>
      <c r="L10" s="71"/>
    </row>
    <row r="11" spans="1:14" ht="15" customHeight="1">
      <c r="A11" s="6" t="s">
        <v>336</v>
      </c>
      <c r="B11" s="76">
        <v>0</v>
      </c>
      <c r="C11" s="76">
        <v>1</v>
      </c>
      <c r="D11" s="76"/>
      <c r="E11" s="76">
        <v>0</v>
      </c>
      <c r="F11" s="76">
        <v>0</v>
      </c>
      <c r="G11" s="76">
        <v>0</v>
      </c>
      <c r="H11" s="76"/>
      <c r="I11" s="76">
        <v>1</v>
      </c>
      <c r="J11" s="76">
        <v>0</v>
      </c>
      <c r="K11" s="76">
        <v>1</v>
      </c>
    </row>
    <row r="12" spans="1:14" ht="15" customHeight="1">
      <c r="A12" s="6" t="s">
        <v>68</v>
      </c>
      <c r="B12" s="76">
        <v>4</v>
      </c>
      <c r="C12" s="76">
        <v>54</v>
      </c>
      <c r="D12" s="76"/>
      <c r="E12" s="76">
        <v>4</v>
      </c>
      <c r="F12" s="76">
        <v>1</v>
      </c>
      <c r="G12" s="76">
        <v>3</v>
      </c>
      <c r="H12" s="76"/>
      <c r="I12" s="76">
        <v>15</v>
      </c>
      <c r="J12" s="76">
        <v>3</v>
      </c>
      <c r="K12" s="76">
        <v>12</v>
      </c>
    </row>
    <row r="13" spans="1:14" ht="15" customHeight="1">
      <c r="A13" s="6" t="s">
        <v>69</v>
      </c>
      <c r="B13" s="76">
        <v>0</v>
      </c>
      <c r="C13" s="76">
        <v>0</v>
      </c>
      <c r="D13" s="76"/>
      <c r="E13" s="76">
        <v>0</v>
      </c>
      <c r="F13" s="76">
        <v>0</v>
      </c>
      <c r="G13" s="76">
        <v>0</v>
      </c>
      <c r="H13" s="76"/>
      <c r="I13" s="76">
        <v>0</v>
      </c>
      <c r="J13" s="76">
        <v>0</v>
      </c>
      <c r="K13" s="76">
        <v>0</v>
      </c>
    </row>
    <row r="14" spans="1:14" ht="15" customHeight="1">
      <c r="A14" s="6" t="s">
        <v>70</v>
      </c>
      <c r="B14" s="76">
        <v>21</v>
      </c>
      <c r="C14" s="76">
        <v>40</v>
      </c>
      <c r="D14" s="76"/>
      <c r="E14" s="76">
        <v>21</v>
      </c>
      <c r="F14" s="76">
        <v>3</v>
      </c>
      <c r="G14" s="76">
        <v>18</v>
      </c>
      <c r="H14" s="76"/>
      <c r="I14" s="76">
        <v>42</v>
      </c>
      <c r="J14" s="76">
        <v>16</v>
      </c>
      <c r="K14" s="76">
        <v>26</v>
      </c>
    </row>
    <row r="15" spans="1:14" ht="15" customHeight="1">
      <c r="A15" s="6" t="s">
        <v>71</v>
      </c>
      <c r="B15" s="76">
        <v>0</v>
      </c>
      <c r="C15" s="76">
        <v>0</v>
      </c>
      <c r="D15" s="76"/>
      <c r="E15" s="76">
        <v>0</v>
      </c>
      <c r="F15" s="76">
        <v>0</v>
      </c>
      <c r="G15" s="76">
        <v>0</v>
      </c>
      <c r="H15" s="76"/>
      <c r="I15" s="76">
        <v>0</v>
      </c>
      <c r="J15" s="76">
        <v>0</v>
      </c>
      <c r="K15" s="76">
        <v>0</v>
      </c>
    </row>
    <row r="16" spans="1:14" ht="15" customHeight="1">
      <c r="A16" s="6" t="s">
        <v>72</v>
      </c>
      <c r="B16" s="76">
        <v>0</v>
      </c>
      <c r="C16" s="76">
        <v>0</v>
      </c>
      <c r="D16" s="76"/>
      <c r="E16" s="76">
        <v>0</v>
      </c>
      <c r="F16" s="76">
        <v>0</v>
      </c>
      <c r="G16" s="76">
        <v>0</v>
      </c>
      <c r="H16" s="76"/>
      <c r="I16" s="76">
        <v>0</v>
      </c>
      <c r="J16" s="76">
        <v>0</v>
      </c>
      <c r="K16" s="76">
        <v>0</v>
      </c>
    </row>
    <row r="17" spans="1:11" ht="15" customHeight="1">
      <c r="A17" s="6" t="s">
        <v>73</v>
      </c>
      <c r="B17" s="76">
        <v>1</v>
      </c>
      <c r="C17" s="76">
        <v>0</v>
      </c>
      <c r="D17" s="76"/>
      <c r="E17" s="76">
        <v>2</v>
      </c>
      <c r="F17" s="76">
        <v>2</v>
      </c>
      <c r="G17" s="76">
        <v>0</v>
      </c>
      <c r="H17" s="76"/>
      <c r="I17" s="76">
        <v>0</v>
      </c>
      <c r="J17" s="76">
        <v>0</v>
      </c>
      <c r="K17" s="76">
        <v>0</v>
      </c>
    </row>
    <row r="18" spans="1:11" ht="15" customHeight="1">
      <c r="A18" s="6" t="s">
        <v>74</v>
      </c>
      <c r="B18" s="78">
        <v>0</v>
      </c>
      <c r="C18" s="78">
        <v>0</v>
      </c>
      <c r="D18" s="78"/>
      <c r="E18" s="78">
        <v>0</v>
      </c>
      <c r="F18" s="78">
        <v>0</v>
      </c>
      <c r="G18" s="78">
        <v>0</v>
      </c>
      <c r="H18" s="78"/>
      <c r="I18" s="78">
        <v>0</v>
      </c>
      <c r="J18" s="78">
        <v>0</v>
      </c>
      <c r="K18" s="78">
        <v>0</v>
      </c>
    </row>
    <row r="19" spans="1:11" ht="15" customHeight="1" thickBot="1">
      <c r="A19" s="122" t="s">
        <v>181</v>
      </c>
      <c r="B19" s="123">
        <v>0</v>
      </c>
      <c r="C19" s="123">
        <v>0</v>
      </c>
      <c r="D19" s="123"/>
      <c r="E19" s="123">
        <v>0</v>
      </c>
      <c r="F19" s="123">
        <v>0</v>
      </c>
      <c r="G19" s="123">
        <v>0</v>
      </c>
      <c r="H19" s="123"/>
      <c r="I19" s="123">
        <v>0</v>
      </c>
      <c r="J19" s="123">
        <v>0</v>
      </c>
      <c r="K19" s="123">
        <v>0</v>
      </c>
    </row>
    <row r="20" spans="1:11" ht="15" customHeight="1">
      <c r="A20" s="238" t="s">
        <v>75</v>
      </c>
      <c r="B20" s="238"/>
      <c r="C20" s="238"/>
      <c r="D20" s="238"/>
      <c r="E20" s="238"/>
      <c r="F20" s="238"/>
      <c r="G20" s="238"/>
      <c r="H20" s="238"/>
      <c r="I20" s="238"/>
      <c r="J20" s="238"/>
      <c r="K20" s="238"/>
    </row>
    <row r="21" spans="1:11" ht="15" customHeight="1">
      <c r="A21" s="193" t="s">
        <v>76</v>
      </c>
      <c r="B21" s="193"/>
      <c r="C21" s="193"/>
      <c r="D21" s="193"/>
      <c r="E21" s="193"/>
      <c r="F21" s="193"/>
      <c r="G21" s="193"/>
      <c r="H21" s="193"/>
      <c r="I21" s="193"/>
      <c r="J21" s="193"/>
      <c r="K21" s="193"/>
    </row>
    <row r="22" spans="1:11" ht="15" customHeight="1">
      <c r="A22" s="193" t="s">
        <v>540</v>
      </c>
      <c r="B22" s="193"/>
      <c r="C22" s="193"/>
      <c r="D22" s="193"/>
      <c r="E22" s="193"/>
      <c r="F22" s="193"/>
      <c r="G22" s="193"/>
      <c r="H22" s="193"/>
      <c r="I22" s="193"/>
      <c r="J22" s="193"/>
      <c r="K22" s="193"/>
    </row>
    <row r="23" spans="1:11" ht="15" customHeight="1">
      <c r="A23" s="6" t="s">
        <v>490</v>
      </c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 ht="15" customHeight="1">
      <c r="A24" s="6" t="s">
        <v>567</v>
      </c>
      <c r="B24" s="6"/>
      <c r="C24" s="6"/>
      <c r="D24" s="6"/>
      <c r="E24" s="6"/>
      <c r="F24" s="6"/>
      <c r="G24" s="6"/>
      <c r="H24" s="6"/>
      <c r="I24" s="6"/>
      <c r="J24" s="6"/>
      <c r="K24" s="6"/>
    </row>
  </sheetData>
  <mergeCells count="14">
    <mergeCell ref="A20:K20"/>
    <mergeCell ref="A21:K21"/>
    <mergeCell ref="A22:K22"/>
    <mergeCell ref="A3:K3"/>
    <mergeCell ref="A4:K4"/>
    <mergeCell ref="A5:K5"/>
    <mergeCell ref="M2:M3"/>
    <mergeCell ref="A1:K1"/>
    <mergeCell ref="A2:K2"/>
    <mergeCell ref="A7:A9"/>
    <mergeCell ref="B7:C8"/>
    <mergeCell ref="E7:K7"/>
    <mergeCell ref="E8:G8"/>
    <mergeCell ref="I8:K8"/>
  </mergeCells>
  <hyperlinks>
    <hyperlink ref="M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workbookViewId="0">
      <selection activeCell="K17" sqref="K17"/>
    </sheetView>
  </sheetViews>
  <sheetFormatPr baseColWidth="10" defaultRowHeight="15" customHeight="1"/>
  <cols>
    <col min="1" max="1" width="24.85546875" customWidth="1"/>
    <col min="2" max="3" width="9.7109375" customWidth="1"/>
    <col min="4" max="4" width="1.7109375" customWidth="1"/>
    <col min="5" max="7" width="9.7109375" customWidth="1"/>
    <col min="8" max="8" width="1.7109375" customWidth="1"/>
    <col min="9" max="11" width="9.7109375" customWidth="1"/>
    <col min="12" max="12" width="11.42578125" style="6"/>
  </cols>
  <sheetData>
    <row r="1" spans="1:14" s="6" customFormat="1" ht="15" customHeight="1">
      <c r="A1" s="241" t="s">
        <v>495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8"/>
      <c r="M1" s="8"/>
      <c r="N1" s="8"/>
    </row>
    <row r="2" spans="1:14" s="6" customFormat="1" ht="15" customHeight="1">
      <c r="A2" s="241" t="s">
        <v>528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8"/>
      <c r="M2" s="178" t="s">
        <v>47</v>
      </c>
      <c r="N2" s="8"/>
    </row>
    <row r="3" spans="1:14" s="6" customFormat="1" ht="15" customHeight="1">
      <c r="A3" s="241" t="s">
        <v>481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8"/>
      <c r="M3" s="178"/>
      <c r="N3" s="8"/>
    </row>
    <row r="4" spans="1:14" s="6" customFormat="1" ht="15" customHeight="1">
      <c r="A4" s="241" t="s">
        <v>79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8"/>
      <c r="M4" s="61"/>
      <c r="N4" s="8"/>
    </row>
    <row r="5" spans="1:14" s="6" customFormat="1" ht="15" customHeight="1">
      <c r="A5" s="241" t="s">
        <v>183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8"/>
      <c r="M5" s="61"/>
      <c r="N5" s="8"/>
    </row>
    <row r="6" spans="1:14" s="6" customFormat="1" ht="15" customHeight="1">
      <c r="L6" s="8"/>
      <c r="M6" s="8"/>
      <c r="N6" s="8"/>
    </row>
    <row r="7" spans="1:14" s="6" customFormat="1" ht="15" customHeight="1">
      <c r="A7" s="229" t="s">
        <v>88</v>
      </c>
      <c r="B7" s="232" t="s">
        <v>425</v>
      </c>
      <c r="C7" s="232"/>
      <c r="D7" s="49"/>
      <c r="E7" s="231" t="s">
        <v>426</v>
      </c>
      <c r="F7" s="231"/>
      <c r="G7" s="231"/>
      <c r="H7" s="231"/>
      <c r="I7" s="231"/>
      <c r="J7" s="231"/>
      <c r="K7" s="231"/>
      <c r="L7" s="8"/>
      <c r="M7" s="8"/>
      <c r="N7" s="8"/>
    </row>
    <row r="8" spans="1:14" s="6" customFormat="1" ht="15" customHeight="1">
      <c r="A8" s="229"/>
      <c r="B8" s="231"/>
      <c r="C8" s="231"/>
      <c r="D8" s="113"/>
      <c r="E8" s="231">
        <v>2020</v>
      </c>
      <c r="F8" s="231"/>
      <c r="G8" s="231"/>
      <c r="H8" s="114"/>
      <c r="I8" s="231">
        <v>2021</v>
      </c>
      <c r="J8" s="231"/>
      <c r="K8" s="231"/>
      <c r="L8" s="8"/>
      <c r="M8" s="8"/>
      <c r="N8" s="8"/>
    </row>
    <row r="9" spans="1:14" ht="15" customHeight="1">
      <c r="A9" s="229"/>
      <c r="B9" s="46">
        <v>2020</v>
      </c>
      <c r="C9" s="46">
        <v>2021</v>
      </c>
      <c r="D9" s="46"/>
      <c r="E9" s="112" t="s">
        <v>63</v>
      </c>
      <c r="F9" s="112" t="s">
        <v>160</v>
      </c>
      <c r="G9" s="112" t="s">
        <v>161</v>
      </c>
      <c r="H9" s="114"/>
      <c r="I9" s="112" t="s">
        <v>63</v>
      </c>
      <c r="J9" s="112" t="s">
        <v>160</v>
      </c>
      <c r="K9" s="112" t="s">
        <v>161</v>
      </c>
    </row>
    <row r="10" spans="1:14" s="4" customFormat="1" ht="15" customHeight="1">
      <c r="A10" s="71" t="s">
        <v>189</v>
      </c>
      <c r="B10" s="88">
        <v>26</v>
      </c>
      <c r="C10" s="88">
        <v>95</v>
      </c>
      <c r="D10" s="88"/>
      <c r="E10" s="88">
        <v>27</v>
      </c>
      <c r="F10" s="88">
        <v>6</v>
      </c>
      <c r="G10" s="88">
        <v>21</v>
      </c>
      <c r="H10" s="88"/>
      <c r="I10" s="88">
        <v>58</v>
      </c>
      <c r="J10" s="88">
        <v>19</v>
      </c>
      <c r="K10" s="88">
        <v>39</v>
      </c>
      <c r="L10" s="71"/>
    </row>
    <row r="11" spans="1:14" ht="15" customHeight="1">
      <c r="A11" s="6" t="s">
        <v>89</v>
      </c>
      <c r="B11" s="76">
        <v>1</v>
      </c>
      <c r="C11" s="76">
        <v>4</v>
      </c>
      <c r="D11" s="76"/>
      <c r="E11" s="76">
        <v>1</v>
      </c>
      <c r="F11" s="76">
        <v>1</v>
      </c>
      <c r="G11" s="76">
        <v>0</v>
      </c>
      <c r="H11" s="76"/>
      <c r="I11" s="76">
        <v>4</v>
      </c>
      <c r="J11" s="76">
        <v>1</v>
      </c>
      <c r="K11" s="76">
        <v>3</v>
      </c>
      <c r="L11" s="133"/>
    </row>
    <row r="12" spans="1:14" ht="15" customHeight="1">
      <c r="A12" s="6" t="s">
        <v>90</v>
      </c>
      <c r="B12" s="76">
        <v>1</v>
      </c>
      <c r="C12" s="76">
        <v>3</v>
      </c>
      <c r="D12" s="76"/>
      <c r="E12" s="76">
        <v>1</v>
      </c>
      <c r="F12" s="76">
        <v>0</v>
      </c>
      <c r="G12" s="76">
        <v>1</v>
      </c>
      <c r="H12" s="76"/>
      <c r="I12" s="76">
        <v>3</v>
      </c>
      <c r="J12" s="76">
        <v>1</v>
      </c>
      <c r="K12" s="76">
        <v>2</v>
      </c>
      <c r="L12" s="133"/>
    </row>
    <row r="13" spans="1:14" ht="15" customHeight="1">
      <c r="A13" s="6" t="s">
        <v>91</v>
      </c>
      <c r="B13" s="76">
        <v>2</v>
      </c>
      <c r="C13" s="76">
        <v>42</v>
      </c>
      <c r="D13" s="76"/>
      <c r="E13" s="76">
        <v>2</v>
      </c>
      <c r="F13" s="76">
        <v>0</v>
      </c>
      <c r="G13" s="76">
        <v>2</v>
      </c>
      <c r="H13" s="76"/>
      <c r="I13" s="76">
        <v>2</v>
      </c>
      <c r="J13" s="76">
        <v>0</v>
      </c>
      <c r="K13" s="76">
        <v>2</v>
      </c>
      <c r="L13" s="133"/>
    </row>
    <row r="14" spans="1:14" ht="15" customHeight="1">
      <c r="A14" s="6" t="s">
        <v>92</v>
      </c>
      <c r="B14" s="76">
        <v>1</v>
      </c>
      <c r="C14" s="76">
        <v>2</v>
      </c>
      <c r="D14" s="76"/>
      <c r="E14" s="76">
        <v>1</v>
      </c>
      <c r="F14" s="76">
        <v>0</v>
      </c>
      <c r="G14" s="76">
        <v>1</v>
      </c>
      <c r="H14" s="76"/>
      <c r="I14" s="76">
        <v>3</v>
      </c>
      <c r="J14" s="76">
        <v>0</v>
      </c>
      <c r="K14" s="76">
        <v>3</v>
      </c>
      <c r="L14" s="133"/>
    </row>
    <row r="15" spans="1:14" ht="15" customHeight="1">
      <c r="A15" s="6" t="s">
        <v>94</v>
      </c>
      <c r="B15" s="76">
        <v>0</v>
      </c>
      <c r="C15" s="76">
        <v>1</v>
      </c>
      <c r="D15" s="76"/>
      <c r="E15" s="76">
        <v>0</v>
      </c>
      <c r="F15" s="76">
        <v>0</v>
      </c>
      <c r="G15" s="76">
        <v>0</v>
      </c>
      <c r="H15" s="76"/>
      <c r="I15" s="76">
        <v>2</v>
      </c>
      <c r="J15" s="76">
        <v>1</v>
      </c>
      <c r="K15" s="76">
        <v>1</v>
      </c>
      <c r="L15" s="133"/>
    </row>
    <row r="16" spans="1:14" ht="15" customHeight="1">
      <c r="A16" s="6" t="s">
        <v>95</v>
      </c>
      <c r="B16" s="76">
        <v>1</v>
      </c>
      <c r="C16" s="76">
        <v>6</v>
      </c>
      <c r="D16" s="76"/>
      <c r="E16" s="76">
        <v>1</v>
      </c>
      <c r="F16" s="76">
        <v>1</v>
      </c>
      <c r="G16" s="76">
        <v>0</v>
      </c>
      <c r="H16" s="76"/>
      <c r="I16" s="76">
        <v>6</v>
      </c>
      <c r="J16" s="76">
        <v>5</v>
      </c>
      <c r="K16" s="76">
        <v>1</v>
      </c>
      <c r="L16" s="133"/>
    </row>
    <row r="17" spans="1:12" ht="15" customHeight="1">
      <c r="A17" s="6" t="s">
        <v>96</v>
      </c>
      <c r="B17" s="76">
        <v>12</v>
      </c>
      <c r="C17" s="76">
        <v>3</v>
      </c>
      <c r="D17" s="76"/>
      <c r="E17" s="76">
        <v>13</v>
      </c>
      <c r="F17" s="76">
        <v>4</v>
      </c>
      <c r="G17" s="76">
        <v>9</v>
      </c>
      <c r="H17" s="76"/>
      <c r="I17" s="76">
        <v>3</v>
      </c>
      <c r="J17" s="76">
        <v>2</v>
      </c>
      <c r="K17" s="76">
        <v>1</v>
      </c>
      <c r="L17" s="133"/>
    </row>
    <row r="18" spans="1:12" ht="15" customHeight="1">
      <c r="A18" s="6" t="s">
        <v>97</v>
      </c>
      <c r="B18" s="76">
        <v>1</v>
      </c>
      <c r="C18" s="76">
        <v>1</v>
      </c>
      <c r="D18" s="76"/>
      <c r="E18" s="76">
        <v>1</v>
      </c>
      <c r="F18" s="76">
        <v>0</v>
      </c>
      <c r="G18" s="76">
        <v>1</v>
      </c>
      <c r="H18" s="76"/>
      <c r="I18" s="76">
        <v>1</v>
      </c>
      <c r="J18" s="76">
        <v>0</v>
      </c>
      <c r="K18" s="76">
        <v>1</v>
      </c>
      <c r="L18" s="133"/>
    </row>
    <row r="19" spans="1:12" ht="15" customHeight="1">
      <c r="A19" s="6" t="s">
        <v>98</v>
      </c>
      <c r="B19" s="76">
        <v>1</v>
      </c>
      <c r="C19" s="76">
        <v>8</v>
      </c>
      <c r="D19" s="76"/>
      <c r="E19" s="76">
        <v>1</v>
      </c>
      <c r="F19" s="76">
        <v>0</v>
      </c>
      <c r="G19" s="76">
        <v>1</v>
      </c>
      <c r="H19" s="76"/>
      <c r="I19" s="76">
        <v>8</v>
      </c>
      <c r="J19" s="76">
        <v>2</v>
      </c>
      <c r="K19" s="76">
        <v>6</v>
      </c>
      <c r="L19" s="133"/>
    </row>
    <row r="20" spans="1:12" ht="15" customHeight="1">
      <c r="A20" s="6" t="s">
        <v>99</v>
      </c>
      <c r="B20" s="76">
        <v>0</v>
      </c>
      <c r="C20" s="76">
        <v>1</v>
      </c>
      <c r="D20" s="76"/>
      <c r="E20" s="76">
        <v>0</v>
      </c>
      <c r="F20" s="76">
        <v>0</v>
      </c>
      <c r="G20" s="76">
        <v>0</v>
      </c>
      <c r="H20" s="76"/>
      <c r="I20" s="76">
        <v>2</v>
      </c>
      <c r="J20" s="76">
        <v>0</v>
      </c>
      <c r="K20" s="76">
        <v>2</v>
      </c>
      <c r="L20" s="133"/>
    </row>
    <row r="21" spans="1:12" ht="15" customHeight="1">
      <c r="A21" s="6" t="s">
        <v>100</v>
      </c>
      <c r="B21" s="76">
        <v>4</v>
      </c>
      <c r="C21" s="76">
        <v>3</v>
      </c>
      <c r="D21" s="76"/>
      <c r="E21" s="76">
        <v>4</v>
      </c>
      <c r="F21" s="76">
        <v>0</v>
      </c>
      <c r="G21" s="76">
        <v>4</v>
      </c>
      <c r="H21" s="76"/>
      <c r="I21" s="76">
        <v>3</v>
      </c>
      <c r="J21" s="76">
        <v>0</v>
      </c>
      <c r="K21" s="76">
        <v>3</v>
      </c>
      <c r="L21" s="133"/>
    </row>
    <row r="22" spans="1:12" ht="15" customHeight="1">
      <c r="A22" s="6" t="s">
        <v>101</v>
      </c>
      <c r="B22" s="76">
        <v>0</v>
      </c>
      <c r="C22" s="76">
        <v>1</v>
      </c>
      <c r="D22" s="76"/>
      <c r="E22" s="76">
        <v>0</v>
      </c>
      <c r="F22" s="76">
        <v>0</v>
      </c>
      <c r="G22" s="76">
        <v>0</v>
      </c>
      <c r="H22" s="76"/>
      <c r="I22" s="76">
        <v>1</v>
      </c>
      <c r="J22" s="76">
        <v>0</v>
      </c>
      <c r="K22" s="76">
        <v>1</v>
      </c>
      <c r="L22" s="133"/>
    </row>
    <row r="23" spans="1:12" ht="15" customHeight="1">
      <c r="A23" s="6" t="s">
        <v>102</v>
      </c>
      <c r="B23" s="76">
        <v>0</v>
      </c>
      <c r="C23" s="76">
        <v>8</v>
      </c>
      <c r="D23" s="76"/>
      <c r="E23" s="76">
        <v>0</v>
      </c>
      <c r="F23" s="76">
        <v>0</v>
      </c>
      <c r="G23" s="76">
        <v>0</v>
      </c>
      <c r="H23" s="76"/>
      <c r="I23" s="76">
        <v>8</v>
      </c>
      <c r="J23" s="76">
        <v>5</v>
      </c>
      <c r="K23" s="76">
        <v>3</v>
      </c>
      <c r="L23" s="133"/>
    </row>
    <row r="24" spans="1:12" ht="15" customHeight="1">
      <c r="A24" s="6" t="s">
        <v>106</v>
      </c>
      <c r="B24" s="76">
        <v>0</v>
      </c>
      <c r="C24" s="76">
        <v>6</v>
      </c>
      <c r="D24" s="76"/>
      <c r="E24" s="76">
        <v>0</v>
      </c>
      <c r="F24" s="76">
        <v>0</v>
      </c>
      <c r="G24" s="76">
        <v>0</v>
      </c>
      <c r="H24" s="76"/>
      <c r="I24" s="76">
        <v>6</v>
      </c>
      <c r="J24" s="76">
        <v>0</v>
      </c>
      <c r="K24" s="76">
        <v>6</v>
      </c>
      <c r="L24" s="133"/>
    </row>
    <row r="25" spans="1:12" ht="15" customHeight="1">
      <c r="A25" s="6" t="s">
        <v>108</v>
      </c>
      <c r="B25" s="76">
        <v>0</v>
      </c>
      <c r="C25" s="76">
        <v>1</v>
      </c>
      <c r="D25" s="76"/>
      <c r="E25" s="76">
        <v>0</v>
      </c>
      <c r="F25" s="76">
        <v>0</v>
      </c>
      <c r="G25" s="76">
        <v>0</v>
      </c>
      <c r="H25" s="76"/>
      <c r="I25" s="76">
        <v>1</v>
      </c>
      <c r="J25" s="76">
        <v>0</v>
      </c>
      <c r="K25" s="76">
        <v>1</v>
      </c>
      <c r="L25" s="133"/>
    </row>
    <row r="26" spans="1:12" ht="15" customHeight="1">
      <c r="A26" s="6" t="s">
        <v>109</v>
      </c>
      <c r="B26" s="76">
        <v>1</v>
      </c>
      <c r="C26" s="76">
        <v>2</v>
      </c>
      <c r="D26" s="76"/>
      <c r="E26" s="76">
        <v>1</v>
      </c>
      <c r="F26" s="76">
        <v>0</v>
      </c>
      <c r="G26" s="76">
        <v>1</v>
      </c>
      <c r="H26" s="76"/>
      <c r="I26" s="76">
        <v>2</v>
      </c>
      <c r="J26" s="76">
        <v>0</v>
      </c>
      <c r="K26" s="76">
        <v>2</v>
      </c>
      <c r="L26" s="133"/>
    </row>
    <row r="27" spans="1:12" ht="15" customHeight="1">
      <c r="A27" s="6" t="s">
        <v>113</v>
      </c>
      <c r="B27" s="76">
        <v>1</v>
      </c>
      <c r="C27" s="76">
        <v>0</v>
      </c>
      <c r="D27" s="76"/>
      <c r="E27" s="76">
        <v>1</v>
      </c>
      <c r="F27" s="76">
        <v>0</v>
      </c>
      <c r="G27" s="76">
        <v>1</v>
      </c>
      <c r="H27" s="76"/>
      <c r="I27" s="76">
        <v>0</v>
      </c>
      <c r="J27" s="76">
        <v>0</v>
      </c>
      <c r="K27" s="76">
        <v>0</v>
      </c>
      <c r="L27" s="133"/>
    </row>
    <row r="28" spans="1:12" ht="15" customHeight="1" thickBot="1">
      <c r="A28" s="6" t="s">
        <v>114</v>
      </c>
      <c r="B28" s="76">
        <v>0</v>
      </c>
      <c r="C28" s="76">
        <v>3</v>
      </c>
      <c r="D28" s="76"/>
      <c r="E28" s="76">
        <v>0</v>
      </c>
      <c r="F28" s="76">
        <v>0</v>
      </c>
      <c r="G28" s="76">
        <v>0</v>
      </c>
      <c r="H28" s="76"/>
      <c r="I28" s="76">
        <v>3</v>
      </c>
      <c r="J28" s="76">
        <v>2</v>
      </c>
      <c r="K28" s="76">
        <v>1</v>
      </c>
      <c r="L28" s="133"/>
    </row>
    <row r="29" spans="1:12">
      <c r="A29" s="242" t="s">
        <v>201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42"/>
    </row>
    <row r="30" spans="1:12" s="125" customFormat="1" ht="27.75" customHeight="1">
      <c r="A30" s="184" t="s">
        <v>492</v>
      </c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8"/>
    </row>
    <row r="31" spans="1:12" s="125" customFormat="1" ht="15" customHeight="1">
      <c r="A31" s="184" t="s">
        <v>494</v>
      </c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8"/>
    </row>
    <row r="32" spans="1:12" s="125" customFormat="1" ht="15" customHeight="1">
      <c r="A32" s="184" t="s">
        <v>566</v>
      </c>
      <c r="B32" s="184"/>
      <c r="C32" s="184"/>
      <c r="D32" s="184"/>
      <c r="E32" s="184"/>
      <c r="F32" s="184"/>
      <c r="G32" s="184"/>
      <c r="H32" s="184"/>
      <c r="I32" s="184"/>
      <c r="J32" s="184"/>
      <c r="K32" s="184"/>
      <c r="L32" s="8"/>
    </row>
  </sheetData>
  <mergeCells count="15">
    <mergeCell ref="A32:K32"/>
    <mergeCell ref="A29:K29"/>
    <mergeCell ref="A30:K30"/>
    <mergeCell ref="A31:K31"/>
    <mergeCell ref="A3:K3"/>
    <mergeCell ref="A4:K4"/>
    <mergeCell ref="A5:K5"/>
    <mergeCell ref="A1:K1"/>
    <mergeCell ref="A2:K2"/>
    <mergeCell ref="M2:M3"/>
    <mergeCell ref="A7:A9"/>
    <mergeCell ref="B7:C8"/>
    <mergeCell ref="E7:K7"/>
    <mergeCell ref="E8:G8"/>
    <mergeCell ref="I8:K8"/>
  </mergeCells>
  <hyperlinks>
    <hyperlink ref="M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showGridLines="0" workbookViewId="0">
      <selection activeCell="K17" sqref="K17"/>
    </sheetView>
  </sheetViews>
  <sheetFormatPr baseColWidth="10" defaultRowHeight="15" customHeight="1"/>
  <cols>
    <col min="1" max="1" width="20.42578125" bestFit="1" customWidth="1"/>
    <col min="2" max="3" width="9.7109375" customWidth="1"/>
    <col min="4" max="4" width="1.7109375" customWidth="1"/>
    <col min="5" max="7" width="9.7109375" customWidth="1"/>
    <col min="8" max="8" width="1.7109375" customWidth="1"/>
    <col min="9" max="11" width="9.7109375" customWidth="1"/>
    <col min="12" max="12" width="11.42578125" style="6"/>
  </cols>
  <sheetData>
    <row r="1" spans="1:14" s="6" customFormat="1" ht="15" customHeight="1">
      <c r="A1" s="241" t="s">
        <v>496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8"/>
      <c r="M1" s="8"/>
      <c r="N1" s="8"/>
    </row>
    <row r="2" spans="1:14" s="6" customFormat="1" ht="15" customHeight="1">
      <c r="A2" s="241" t="s">
        <v>530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8"/>
      <c r="M2" s="178" t="s">
        <v>47</v>
      </c>
      <c r="N2" s="8"/>
    </row>
    <row r="3" spans="1:14" s="6" customFormat="1" ht="15" customHeight="1">
      <c r="A3" s="241" t="s">
        <v>478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8"/>
      <c r="M3" s="178"/>
      <c r="N3" s="8"/>
    </row>
    <row r="4" spans="1:14" s="6" customFormat="1" ht="15" customHeight="1">
      <c r="A4" s="241" t="s">
        <v>79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8"/>
      <c r="M4" s="61"/>
      <c r="N4" s="8"/>
    </row>
    <row r="5" spans="1:14" s="6" customFormat="1" ht="15" customHeight="1">
      <c r="A5" s="241" t="s">
        <v>183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8"/>
      <c r="M5" s="61"/>
      <c r="N5" s="8"/>
    </row>
    <row r="6" spans="1:14" s="6" customFormat="1" ht="15" customHeight="1">
      <c r="L6" s="8"/>
      <c r="M6" s="8"/>
      <c r="N6" s="8"/>
    </row>
    <row r="7" spans="1:14" s="6" customFormat="1" ht="15" customHeight="1">
      <c r="A7" s="229" t="s">
        <v>424</v>
      </c>
      <c r="B7" s="232" t="s">
        <v>425</v>
      </c>
      <c r="C7" s="232"/>
      <c r="D7" s="49"/>
      <c r="E7" s="231" t="s">
        <v>426</v>
      </c>
      <c r="F7" s="231"/>
      <c r="G7" s="231"/>
      <c r="H7" s="231"/>
      <c r="I7" s="231"/>
      <c r="J7" s="231"/>
      <c r="K7" s="231"/>
      <c r="L7" s="8"/>
      <c r="M7" s="8"/>
      <c r="N7" s="8"/>
    </row>
    <row r="8" spans="1:14" s="6" customFormat="1" ht="15" customHeight="1">
      <c r="A8" s="229"/>
      <c r="B8" s="231"/>
      <c r="C8" s="231"/>
      <c r="D8" s="113"/>
      <c r="E8" s="231">
        <v>2020</v>
      </c>
      <c r="F8" s="231"/>
      <c r="G8" s="231"/>
      <c r="H8" s="114"/>
      <c r="I8" s="231">
        <v>2021</v>
      </c>
      <c r="J8" s="231"/>
      <c r="K8" s="231"/>
      <c r="L8" s="8"/>
      <c r="M8" s="8"/>
      <c r="N8" s="8"/>
    </row>
    <row r="9" spans="1:14" ht="15" customHeight="1">
      <c r="A9" s="229"/>
      <c r="B9" s="46">
        <v>2020</v>
      </c>
      <c r="C9" s="46">
        <v>2021</v>
      </c>
      <c r="D9" s="46"/>
      <c r="E9" s="112" t="s">
        <v>63</v>
      </c>
      <c r="F9" s="112" t="s">
        <v>160</v>
      </c>
      <c r="G9" s="112" t="s">
        <v>161</v>
      </c>
      <c r="H9" s="114"/>
      <c r="I9" s="112" t="s">
        <v>63</v>
      </c>
      <c r="J9" s="112" t="s">
        <v>160</v>
      </c>
      <c r="K9" s="112" t="s">
        <v>161</v>
      </c>
    </row>
    <row r="10" spans="1:14" s="4" customFormat="1" ht="15" customHeight="1">
      <c r="A10" s="71" t="s">
        <v>189</v>
      </c>
      <c r="B10" s="88">
        <v>8</v>
      </c>
      <c r="C10" s="88">
        <f>SUM(C11:C19)</f>
        <v>53</v>
      </c>
      <c r="D10" s="88"/>
      <c r="E10" s="88">
        <v>9</v>
      </c>
      <c r="F10" s="88">
        <v>3</v>
      </c>
      <c r="G10" s="88">
        <v>6</v>
      </c>
      <c r="H10" s="88"/>
      <c r="I10" s="88">
        <f>SUM(I11:I19)</f>
        <v>69</v>
      </c>
      <c r="J10" s="88">
        <f t="shared" ref="J10:K10" si="0">SUM(J11:J19)</f>
        <v>24</v>
      </c>
      <c r="K10" s="88">
        <f t="shared" si="0"/>
        <v>45</v>
      </c>
      <c r="L10" s="71"/>
    </row>
    <row r="11" spans="1:14" ht="15" customHeight="1">
      <c r="A11" s="6" t="s">
        <v>336</v>
      </c>
      <c r="B11" s="76">
        <v>0</v>
      </c>
      <c r="C11" s="76">
        <v>1</v>
      </c>
      <c r="D11" s="76"/>
      <c r="E11" s="76">
        <v>0</v>
      </c>
      <c r="F11" s="76">
        <v>0</v>
      </c>
      <c r="G11" s="76">
        <v>0</v>
      </c>
      <c r="H11" s="76"/>
      <c r="I11" s="76">
        <v>1</v>
      </c>
      <c r="J11" s="76">
        <v>0</v>
      </c>
      <c r="K11" s="76">
        <v>1</v>
      </c>
    </row>
    <row r="12" spans="1:14" ht="15" customHeight="1">
      <c r="A12" s="6" t="s">
        <v>68</v>
      </c>
      <c r="B12" s="76">
        <v>1</v>
      </c>
      <c r="C12" s="76">
        <v>10</v>
      </c>
      <c r="D12" s="76"/>
      <c r="E12" s="76">
        <v>1</v>
      </c>
      <c r="F12" s="76">
        <v>0</v>
      </c>
      <c r="G12" s="76">
        <v>1</v>
      </c>
      <c r="H12" s="76"/>
      <c r="I12" s="76">
        <v>16</v>
      </c>
      <c r="J12" s="76">
        <v>8</v>
      </c>
      <c r="K12" s="76">
        <v>8</v>
      </c>
    </row>
    <row r="13" spans="1:14" ht="15" customHeight="1">
      <c r="A13" s="6" t="s">
        <v>69</v>
      </c>
      <c r="B13" s="76">
        <v>0</v>
      </c>
      <c r="C13" s="76">
        <v>0</v>
      </c>
      <c r="D13" s="76"/>
      <c r="E13" s="76">
        <v>0</v>
      </c>
      <c r="F13" s="76">
        <v>0</v>
      </c>
      <c r="G13" s="76">
        <v>0</v>
      </c>
      <c r="H13" s="76"/>
      <c r="I13" s="76">
        <v>0</v>
      </c>
      <c r="J13" s="76">
        <v>0</v>
      </c>
      <c r="K13" s="76">
        <v>0</v>
      </c>
    </row>
    <row r="14" spans="1:14" ht="15" customHeight="1">
      <c r="A14" s="6" t="s">
        <v>70</v>
      </c>
      <c r="B14" s="76">
        <v>6</v>
      </c>
      <c r="C14" s="76">
        <v>39</v>
      </c>
      <c r="D14" s="76"/>
      <c r="E14" s="76">
        <v>6</v>
      </c>
      <c r="F14" s="76">
        <v>3</v>
      </c>
      <c r="G14" s="76">
        <v>3</v>
      </c>
      <c r="H14" s="76"/>
      <c r="I14" s="76">
        <v>43</v>
      </c>
      <c r="J14" s="76">
        <v>9</v>
      </c>
      <c r="K14" s="76">
        <v>34</v>
      </c>
    </row>
    <row r="15" spans="1:14" ht="15" customHeight="1">
      <c r="A15" s="6" t="s">
        <v>71</v>
      </c>
      <c r="B15" s="76">
        <v>0</v>
      </c>
      <c r="C15" s="76">
        <v>0</v>
      </c>
      <c r="D15" s="76"/>
      <c r="E15" s="76">
        <v>0</v>
      </c>
      <c r="F15" s="76">
        <v>0</v>
      </c>
      <c r="G15" s="76">
        <v>0</v>
      </c>
      <c r="H15" s="76"/>
      <c r="I15" s="76">
        <v>0</v>
      </c>
      <c r="J15" s="76">
        <v>0</v>
      </c>
      <c r="K15" s="76">
        <v>0</v>
      </c>
    </row>
    <row r="16" spans="1:14" ht="15" customHeight="1">
      <c r="A16" s="6" t="s">
        <v>72</v>
      </c>
      <c r="B16" s="76">
        <v>0</v>
      </c>
      <c r="C16" s="76">
        <v>0</v>
      </c>
      <c r="D16" s="76"/>
      <c r="E16" s="76">
        <v>0</v>
      </c>
      <c r="F16" s="76">
        <v>0</v>
      </c>
      <c r="G16" s="76">
        <v>0</v>
      </c>
      <c r="H16" s="76"/>
      <c r="I16" s="76">
        <v>0</v>
      </c>
      <c r="J16" s="76">
        <v>0</v>
      </c>
      <c r="K16" s="76">
        <v>0</v>
      </c>
    </row>
    <row r="17" spans="1:11" ht="15" customHeight="1">
      <c r="A17" s="6" t="s">
        <v>73</v>
      </c>
      <c r="B17" s="76">
        <v>1</v>
      </c>
      <c r="C17" s="76">
        <v>1</v>
      </c>
      <c r="D17" s="76"/>
      <c r="E17" s="76">
        <v>2</v>
      </c>
      <c r="F17" s="76">
        <v>0</v>
      </c>
      <c r="G17" s="76">
        <v>2</v>
      </c>
      <c r="H17" s="76"/>
      <c r="I17" s="76">
        <v>7</v>
      </c>
      <c r="J17" s="76">
        <v>5</v>
      </c>
      <c r="K17" s="76">
        <v>2</v>
      </c>
    </row>
    <row r="18" spans="1:11" ht="15" customHeight="1">
      <c r="A18" s="6" t="s">
        <v>74</v>
      </c>
      <c r="B18" s="78">
        <v>0</v>
      </c>
      <c r="C18" s="78">
        <v>1</v>
      </c>
      <c r="D18" s="78"/>
      <c r="E18" s="78">
        <v>0</v>
      </c>
      <c r="F18" s="78">
        <v>0</v>
      </c>
      <c r="G18" s="78">
        <v>0</v>
      </c>
      <c r="H18" s="78"/>
      <c r="I18" s="78">
        <v>1</v>
      </c>
      <c r="J18" s="78">
        <v>1</v>
      </c>
      <c r="K18" s="78">
        <v>0</v>
      </c>
    </row>
    <row r="19" spans="1:11" ht="15" customHeight="1" thickBot="1">
      <c r="A19" s="122" t="s">
        <v>181</v>
      </c>
      <c r="B19" s="123">
        <v>0</v>
      </c>
      <c r="C19" s="123">
        <v>1</v>
      </c>
      <c r="D19" s="123"/>
      <c r="E19" s="123">
        <v>0</v>
      </c>
      <c r="F19" s="123">
        <v>0</v>
      </c>
      <c r="G19" s="123">
        <v>0</v>
      </c>
      <c r="H19" s="123"/>
      <c r="I19" s="123">
        <v>1</v>
      </c>
      <c r="J19" s="123">
        <v>1</v>
      </c>
      <c r="K19" s="123">
        <v>0</v>
      </c>
    </row>
    <row r="20" spans="1:11" ht="15" customHeight="1">
      <c r="A20" s="238" t="s">
        <v>75</v>
      </c>
      <c r="B20" s="238"/>
      <c r="C20" s="238"/>
      <c r="D20" s="238"/>
      <c r="E20" s="238"/>
      <c r="F20" s="238"/>
      <c r="G20" s="238"/>
      <c r="H20" s="238"/>
      <c r="I20" s="238"/>
      <c r="J20" s="238"/>
      <c r="K20" s="238"/>
    </row>
    <row r="21" spans="1:11" ht="15" customHeight="1">
      <c r="A21" s="193" t="s">
        <v>76</v>
      </c>
      <c r="B21" s="193"/>
      <c r="C21" s="193"/>
      <c r="D21" s="193"/>
      <c r="E21" s="193"/>
      <c r="F21" s="193"/>
      <c r="G21" s="193"/>
      <c r="H21" s="193"/>
      <c r="I21" s="193"/>
      <c r="J21" s="193"/>
      <c r="K21" s="193"/>
    </row>
    <row r="22" spans="1:11" ht="15" customHeight="1">
      <c r="A22" s="193" t="s">
        <v>542</v>
      </c>
      <c r="B22" s="193"/>
      <c r="C22" s="193"/>
      <c r="D22" s="193"/>
      <c r="E22" s="193"/>
      <c r="F22" s="193"/>
      <c r="G22" s="193"/>
      <c r="H22" s="193"/>
      <c r="I22" s="193"/>
      <c r="J22" s="193"/>
      <c r="K22" s="193"/>
    </row>
    <row r="23" spans="1:11" ht="15" customHeight="1">
      <c r="A23" s="193" t="s">
        <v>566</v>
      </c>
      <c r="B23" s="193"/>
      <c r="C23" s="193"/>
      <c r="D23" s="193"/>
      <c r="E23" s="193"/>
      <c r="F23" s="193"/>
      <c r="G23" s="193"/>
      <c r="H23" s="193"/>
      <c r="I23" s="193"/>
      <c r="J23" s="193"/>
      <c r="K23" s="193"/>
    </row>
  </sheetData>
  <mergeCells count="15">
    <mergeCell ref="A23:K23"/>
    <mergeCell ref="A20:K20"/>
    <mergeCell ref="A21:K21"/>
    <mergeCell ref="A22:K22"/>
    <mergeCell ref="A3:K3"/>
    <mergeCell ref="A4:K4"/>
    <mergeCell ref="A5:K5"/>
    <mergeCell ref="M2:M3"/>
    <mergeCell ref="A1:K1"/>
    <mergeCell ref="A2:K2"/>
    <mergeCell ref="A7:A9"/>
    <mergeCell ref="B7:C8"/>
    <mergeCell ref="E7:K7"/>
    <mergeCell ref="E8:G8"/>
    <mergeCell ref="I8:K8"/>
  </mergeCells>
  <hyperlinks>
    <hyperlink ref="M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showGridLines="0" workbookViewId="0">
      <selection activeCell="K17" sqref="K17"/>
    </sheetView>
  </sheetViews>
  <sheetFormatPr baseColWidth="10" defaultRowHeight="15" customHeight="1"/>
  <cols>
    <col min="1" max="1" width="24.85546875" customWidth="1"/>
    <col min="2" max="3" width="9.7109375" customWidth="1"/>
    <col min="4" max="4" width="1.7109375" customWidth="1"/>
    <col min="5" max="7" width="9.7109375" customWidth="1"/>
    <col min="8" max="8" width="1.7109375" customWidth="1"/>
    <col min="9" max="11" width="9.7109375" customWidth="1"/>
    <col min="12" max="12" width="11.42578125" style="6"/>
  </cols>
  <sheetData>
    <row r="1" spans="1:14" s="6" customFormat="1" ht="15" customHeight="1">
      <c r="A1" s="241" t="s">
        <v>547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8"/>
      <c r="M1" s="8"/>
      <c r="N1" s="8"/>
    </row>
    <row r="2" spans="1:14" s="6" customFormat="1" ht="15" customHeight="1">
      <c r="A2" s="241" t="s">
        <v>532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8"/>
      <c r="M2" s="178" t="s">
        <v>47</v>
      </c>
      <c r="N2" s="8"/>
    </row>
    <row r="3" spans="1:14" s="6" customFormat="1" ht="15" customHeight="1">
      <c r="A3" s="241" t="s">
        <v>481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8"/>
      <c r="M3" s="178"/>
      <c r="N3" s="8"/>
    </row>
    <row r="4" spans="1:14" s="6" customFormat="1" ht="15" customHeight="1">
      <c r="A4" s="241" t="s">
        <v>79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8"/>
      <c r="M4" s="61"/>
      <c r="N4" s="8"/>
    </row>
    <row r="5" spans="1:14" s="6" customFormat="1" ht="15" customHeight="1">
      <c r="A5" s="241" t="s">
        <v>183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8"/>
      <c r="M5" s="61"/>
      <c r="N5" s="8"/>
    </row>
    <row r="6" spans="1:14" s="6" customFormat="1" ht="15" customHeight="1">
      <c r="L6" s="8"/>
      <c r="M6" s="8"/>
      <c r="N6" s="8"/>
    </row>
    <row r="7" spans="1:14" s="6" customFormat="1" ht="15" customHeight="1">
      <c r="A7" s="229" t="s">
        <v>88</v>
      </c>
      <c r="B7" s="232" t="s">
        <v>425</v>
      </c>
      <c r="C7" s="232"/>
      <c r="D7" s="49"/>
      <c r="E7" s="231" t="s">
        <v>426</v>
      </c>
      <c r="F7" s="231"/>
      <c r="G7" s="231"/>
      <c r="H7" s="231"/>
      <c r="I7" s="231"/>
      <c r="J7" s="231"/>
      <c r="K7" s="231"/>
      <c r="L7" s="8"/>
      <c r="M7" s="8"/>
      <c r="N7" s="8"/>
    </row>
    <row r="8" spans="1:14" s="6" customFormat="1" ht="15" customHeight="1">
      <c r="A8" s="229"/>
      <c r="B8" s="231"/>
      <c r="C8" s="231"/>
      <c r="D8" s="113"/>
      <c r="E8" s="231">
        <v>2020</v>
      </c>
      <c r="F8" s="231"/>
      <c r="G8" s="231"/>
      <c r="H8" s="114"/>
      <c r="I8" s="231">
        <v>2021</v>
      </c>
      <c r="J8" s="231"/>
      <c r="K8" s="231"/>
      <c r="L8" s="8"/>
      <c r="M8" s="8"/>
      <c r="N8" s="8"/>
    </row>
    <row r="9" spans="1:14" ht="15" customHeight="1">
      <c r="A9" s="229"/>
      <c r="B9" s="46">
        <v>2020</v>
      </c>
      <c r="C9" s="46">
        <v>2021</v>
      </c>
      <c r="D9" s="46"/>
      <c r="E9" s="112" t="s">
        <v>63</v>
      </c>
      <c r="F9" s="112" t="s">
        <v>160</v>
      </c>
      <c r="G9" s="112" t="s">
        <v>161</v>
      </c>
      <c r="H9" s="114"/>
      <c r="I9" s="112" t="s">
        <v>63</v>
      </c>
      <c r="J9" s="112" t="s">
        <v>160</v>
      </c>
      <c r="K9" s="112" t="s">
        <v>161</v>
      </c>
    </row>
    <row r="10" spans="1:14" s="4" customFormat="1" ht="15" customHeight="1">
      <c r="A10" s="71" t="s">
        <v>189</v>
      </c>
      <c r="B10" s="88">
        <v>8</v>
      </c>
      <c r="C10" s="88">
        <v>53</v>
      </c>
      <c r="D10" s="88"/>
      <c r="E10" s="88">
        <v>9</v>
      </c>
      <c r="F10" s="88">
        <v>3</v>
      </c>
      <c r="G10" s="88">
        <v>6</v>
      </c>
      <c r="H10" s="88"/>
      <c r="I10" s="88">
        <v>69</v>
      </c>
      <c r="J10" s="88">
        <v>25</v>
      </c>
      <c r="K10" s="88">
        <v>44</v>
      </c>
      <c r="L10" s="71"/>
    </row>
    <row r="11" spans="1:14" ht="15" customHeight="1">
      <c r="A11" s="6" t="s">
        <v>89</v>
      </c>
      <c r="B11" s="76">
        <v>0</v>
      </c>
      <c r="C11" s="76">
        <v>1</v>
      </c>
      <c r="D11" s="76"/>
      <c r="E11" s="76">
        <v>0</v>
      </c>
      <c r="F11" s="76">
        <v>0</v>
      </c>
      <c r="G11" s="76">
        <v>0</v>
      </c>
      <c r="H11" s="76"/>
      <c r="I11" s="76">
        <v>7</v>
      </c>
      <c r="J11" s="76">
        <v>5</v>
      </c>
      <c r="K11" s="76">
        <v>2</v>
      </c>
      <c r="L11" s="133"/>
    </row>
    <row r="12" spans="1:14" ht="15" customHeight="1">
      <c r="A12" s="6" t="s">
        <v>90</v>
      </c>
      <c r="B12" s="76">
        <v>0</v>
      </c>
      <c r="C12" s="76">
        <v>5</v>
      </c>
      <c r="D12" s="76"/>
      <c r="E12" s="76">
        <v>0</v>
      </c>
      <c r="F12" s="76">
        <v>0</v>
      </c>
      <c r="G12" s="76">
        <v>0</v>
      </c>
      <c r="H12" s="76"/>
      <c r="I12" s="76">
        <v>5</v>
      </c>
      <c r="J12" s="76">
        <v>1</v>
      </c>
      <c r="K12" s="76">
        <v>4</v>
      </c>
      <c r="L12" s="133"/>
    </row>
    <row r="13" spans="1:14" ht="15" customHeight="1">
      <c r="A13" s="6" t="s">
        <v>91</v>
      </c>
      <c r="B13" s="76">
        <v>0</v>
      </c>
      <c r="C13" s="76">
        <v>5</v>
      </c>
      <c r="D13" s="76"/>
      <c r="E13" s="76">
        <v>0</v>
      </c>
      <c r="F13" s="76">
        <v>0</v>
      </c>
      <c r="G13" s="76">
        <v>0</v>
      </c>
      <c r="H13" s="76"/>
      <c r="I13" s="76">
        <v>8</v>
      </c>
      <c r="J13" s="76">
        <v>1</v>
      </c>
      <c r="K13" s="76">
        <v>7</v>
      </c>
      <c r="L13" s="133"/>
    </row>
    <row r="14" spans="1:14" ht="15" customHeight="1">
      <c r="A14" s="6" t="s">
        <v>92</v>
      </c>
      <c r="B14" s="76">
        <v>0</v>
      </c>
      <c r="C14" s="76">
        <v>7</v>
      </c>
      <c r="D14" s="76"/>
      <c r="E14" s="76">
        <v>0</v>
      </c>
      <c r="F14" s="76">
        <v>0</v>
      </c>
      <c r="G14" s="76">
        <v>0</v>
      </c>
      <c r="H14" s="76"/>
      <c r="I14" s="76">
        <v>8</v>
      </c>
      <c r="J14" s="76">
        <v>1</v>
      </c>
      <c r="K14" s="76">
        <v>7</v>
      </c>
      <c r="L14" s="133"/>
    </row>
    <row r="15" spans="1:14" ht="15" customHeight="1">
      <c r="A15" s="6" t="s">
        <v>93</v>
      </c>
      <c r="B15" s="76">
        <v>2</v>
      </c>
      <c r="C15" s="76">
        <v>1</v>
      </c>
      <c r="D15" s="76"/>
      <c r="E15" s="76">
        <v>2</v>
      </c>
      <c r="F15" s="76">
        <v>1</v>
      </c>
      <c r="G15" s="76">
        <v>1</v>
      </c>
      <c r="H15" s="76"/>
      <c r="I15" s="76">
        <v>1</v>
      </c>
      <c r="J15" s="76">
        <v>0</v>
      </c>
      <c r="K15" s="76">
        <v>1</v>
      </c>
      <c r="L15" s="133"/>
    </row>
    <row r="16" spans="1:14" ht="15" customHeight="1">
      <c r="A16" s="6" t="s">
        <v>94</v>
      </c>
      <c r="B16" s="76">
        <v>1</v>
      </c>
      <c r="C16" s="76">
        <v>2</v>
      </c>
      <c r="D16" s="76"/>
      <c r="E16" s="76">
        <v>2</v>
      </c>
      <c r="F16" s="76">
        <v>0</v>
      </c>
      <c r="G16" s="76">
        <v>2</v>
      </c>
      <c r="H16" s="76"/>
      <c r="I16" s="76">
        <v>2</v>
      </c>
      <c r="J16" s="76">
        <v>1</v>
      </c>
      <c r="K16" s="76">
        <v>1</v>
      </c>
      <c r="L16" s="133"/>
    </row>
    <row r="17" spans="1:12" ht="15" customHeight="1">
      <c r="A17" s="6" t="s">
        <v>96</v>
      </c>
      <c r="B17" s="76">
        <v>1</v>
      </c>
      <c r="C17" s="76">
        <v>10</v>
      </c>
      <c r="D17" s="76"/>
      <c r="E17" s="76">
        <v>1</v>
      </c>
      <c r="F17" s="76">
        <v>0</v>
      </c>
      <c r="G17" s="76">
        <v>1</v>
      </c>
      <c r="H17" s="76"/>
      <c r="I17" s="76">
        <v>12</v>
      </c>
      <c r="J17" s="76">
        <v>7</v>
      </c>
      <c r="K17" s="76">
        <v>5</v>
      </c>
      <c r="L17" s="133"/>
    </row>
    <row r="18" spans="1:12" ht="15" customHeight="1">
      <c r="A18" s="6" t="s">
        <v>97</v>
      </c>
      <c r="B18" s="76">
        <v>0</v>
      </c>
      <c r="C18" s="76">
        <v>1</v>
      </c>
      <c r="D18" s="76"/>
      <c r="E18" s="76">
        <v>0</v>
      </c>
      <c r="F18" s="76">
        <v>0</v>
      </c>
      <c r="G18" s="76">
        <v>0</v>
      </c>
      <c r="H18" s="76"/>
      <c r="I18" s="76">
        <v>1</v>
      </c>
      <c r="J18" s="76">
        <v>1</v>
      </c>
      <c r="K18" s="76">
        <v>0</v>
      </c>
      <c r="L18" s="133"/>
    </row>
    <row r="19" spans="1:12" ht="15" customHeight="1">
      <c r="A19" s="6" t="s">
        <v>98</v>
      </c>
      <c r="B19" s="76">
        <v>0</v>
      </c>
      <c r="C19" s="76">
        <v>5</v>
      </c>
      <c r="D19" s="76"/>
      <c r="E19" s="76">
        <v>0</v>
      </c>
      <c r="F19" s="76">
        <v>0</v>
      </c>
      <c r="G19" s="76">
        <v>0</v>
      </c>
      <c r="H19" s="76"/>
      <c r="I19" s="76">
        <v>6</v>
      </c>
      <c r="J19" s="76">
        <v>4</v>
      </c>
      <c r="K19" s="76">
        <v>2</v>
      </c>
      <c r="L19" s="133"/>
    </row>
    <row r="20" spans="1:12" ht="15" customHeight="1">
      <c r="A20" s="6" t="s">
        <v>99</v>
      </c>
      <c r="B20" s="76">
        <v>1</v>
      </c>
      <c r="C20" s="76">
        <v>1</v>
      </c>
      <c r="D20" s="76"/>
      <c r="E20" s="76">
        <v>1</v>
      </c>
      <c r="F20" s="76">
        <v>0</v>
      </c>
      <c r="G20" s="76">
        <v>1</v>
      </c>
      <c r="H20" s="76"/>
      <c r="I20" s="76">
        <v>1</v>
      </c>
      <c r="J20" s="76">
        <v>0</v>
      </c>
      <c r="K20" s="76">
        <v>1</v>
      </c>
      <c r="L20" s="133"/>
    </row>
    <row r="21" spans="1:12" ht="15" customHeight="1">
      <c r="A21" s="6" t="s">
        <v>100</v>
      </c>
      <c r="B21" s="76">
        <v>1</v>
      </c>
      <c r="C21" s="76">
        <v>1</v>
      </c>
      <c r="D21" s="76"/>
      <c r="E21" s="76">
        <v>1</v>
      </c>
      <c r="F21" s="76">
        <v>0</v>
      </c>
      <c r="G21" s="76">
        <v>1</v>
      </c>
      <c r="H21" s="76"/>
      <c r="I21" s="76">
        <v>1</v>
      </c>
      <c r="J21" s="76">
        <v>0</v>
      </c>
      <c r="K21" s="76">
        <v>1</v>
      </c>
      <c r="L21" s="133"/>
    </row>
    <row r="22" spans="1:12" ht="15" customHeight="1">
      <c r="A22" s="6" t="s">
        <v>102</v>
      </c>
      <c r="B22" s="76">
        <v>0</v>
      </c>
      <c r="C22" s="76">
        <v>4</v>
      </c>
      <c r="D22" s="76"/>
      <c r="E22" s="76">
        <v>0</v>
      </c>
      <c r="F22" s="76">
        <v>0</v>
      </c>
      <c r="G22" s="76">
        <v>0</v>
      </c>
      <c r="H22" s="76"/>
      <c r="I22" s="76">
        <v>5</v>
      </c>
      <c r="J22" s="76">
        <v>1</v>
      </c>
      <c r="K22" s="76">
        <v>4</v>
      </c>
      <c r="L22" s="133"/>
    </row>
    <row r="23" spans="1:12" ht="15" customHeight="1">
      <c r="A23" s="6" t="s">
        <v>103</v>
      </c>
      <c r="B23" s="76">
        <v>0</v>
      </c>
      <c r="C23" s="76">
        <v>1</v>
      </c>
      <c r="D23" s="76"/>
      <c r="E23" s="76">
        <v>0</v>
      </c>
      <c r="F23" s="76">
        <v>0</v>
      </c>
      <c r="G23" s="76">
        <v>0</v>
      </c>
      <c r="H23" s="76"/>
      <c r="I23" s="76">
        <v>1</v>
      </c>
      <c r="J23" s="76">
        <v>0</v>
      </c>
      <c r="K23" s="76">
        <v>1</v>
      </c>
      <c r="L23" s="133"/>
    </row>
    <row r="24" spans="1:12" ht="15" customHeight="1">
      <c r="A24" s="6" t="s">
        <v>105</v>
      </c>
      <c r="B24" s="76">
        <v>0</v>
      </c>
      <c r="C24" s="76">
        <v>1</v>
      </c>
      <c r="D24" s="76"/>
      <c r="E24" s="76">
        <v>0</v>
      </c>
      <c r="F24" s="76">
        <v>0</v>
      </c>
      <c r="G24" s="76">
        <v>0</v>
      </c>
      <c r="H24" s="76"/>
      <c r="I24" s="76">
        <v>1</v>
      </c>
      <c r="J24" s="76">
        <v>0</v>
      </c>
      <c r="K24" s="76">
        <v>1</v>
      </c>
      <c r="L24" s="133"/>
    </row>
    <row r="25" spans="1:12" ht="15" customHeight="1">
      <c r="A25" s="6" t="s">
        <v>106</v>
      </c>
      <c r="B25" s="76">
        <v>0</v>
      </c>
      <c r="C25" s="76">
        <v>3</v>
      </c>
      <c r="D25" s="76"/>
      <c r="E25" s="76">
        <v>0</v>
      </c>
      <c r="F25" s="76">
        <v>0</v>
      </c>
      <c r="G25" s="76">
        <v>0</v>
      </c>
      <c r="H25" s="76"/>
      <c r="I25" s="76">
        <v>4</v>
      </c>
      <c r="J25" s="76">
        <v>0</v>
      </c>
      <c r="K25" s="76">
        <v>4</v>
      </c>
      <c r="L25" s="133"/>
    </row>
    <row r="26" spans="1:12" ht="15" customHeight="1">
      <c r="A26" s="6" t="s">
        <v>109</v>
      </c>
      <c r="B26" s="76">
        <v>2</v>
      </c>
      <c r="C26" s="76">
        <v>1</v>
      </c>
      <c r="D26" s="76"/>
      <c r="E26" s="76">
        <v>2</v>
      </c>
      <c r="F26" s="76">
        <v>2</v>
      </c>
      <c r="G26" s="76">
        <v>0</v>
      </c>
      <c r="H26" s="76"/>
      <c r="I26" s="76">
        <v>1</v>
      </c>
      <c r="J26" s="76">
        <v>0</v>
      </c>
      <c r="K26" s="76">
        <v>1</v>
      </c>
      <c r="L26" s="133"/>
    </row>
    <row r="27" spans="1:12" ht="15" customHeight="1">
      <c r="A27" s="6" t="s">
        <v>113</v>
      </c>
      <c r="B27" s="76">
        <v>0</v>
      </c>
      <c r="C27" s="76">
        <v>2</v>
      </c>
      <c r="D27" s="76"/>
      <c r="E27" s="76">
        <v>0</v>
      </c>
      <c r="F27" s="76">
        <v>0</v>
      </c>
      <c r="G27" s="76">
        <v>0</v>
      </c>
      <c r="H27" s="76"/>
      <c r="I27" s="76">
        <v>3</v>
      </c>
      <c r="J27" s="76">
        <v>2</v>
      </c>
      <c r="K27" s="76">
        <v>1</v>
      </c>
      <c r="L27" s="133"/>
    </row>
    <row r="28" spans="1:12" ht="15" customHeight="1" thickBot="1">
      <c r="A28" s="6" t="s">
        <v>114</v>
      </c>
      <c r="B28" s="76">
        <v>0</v>
      </c>
      <c r="C28" s="76">
        <v>2</v>
      </c>
      <c r="D28" s="76"/>
      <c r="E28" s="76">
        <v>0</v>
      </c>
      <c r="F28" s="76">
        <v>0</v>
      </c>
      <c r="G28" s="76">
        <v>0</v>
      </c>
      <c r="H28" s="76"/>
      <c r="I28" s="76">
        <v>2</v>
      </c>
      <c r="J28" s="76">
        <v>1</v>
      </c>
      <c r="K28" s="76">
        <v>1</v>
      </c>
      <c r="L28" s="133"/>
    </row>
    <row r="29" spans="1:12" ht="32.25" customHeight="1">
      <c r="A29" s="242" t="s">
        <v>493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42"/>
    </row>
    <row r="30" spans="1:12" s="125" customFormat="1">
      <c r="A30" s="184" t="s">
        <v>567</v>
      </c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8"/>
    </row>
    <row r="31" spans="1:12" s="125" customFormat="1" ht="15" customHeight="1">
      <c r="A31" s="184"/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8"/>
    </row>
    <row r="32" spans="1:12" ht="1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4" spans="1:11" ht="15" customHeight="1">
      <c r="A34" s="184"/>
      <c r="B34" s="184"/>
      <c r="C34" s="184"/>
      <c r="D34" s="184"/>
      <c r="E34" s="184"/>
      <c r="F34" s="184"/>
      <c r="G34" s="184"/>
      <c r="H34" s="184"/>
      <c r="I34" s="184"/>
      <c r="J34" s="184"/>
      <c r="K34" s="184"/>
    </row>
  </sheetData>
  <mergeCells count="15">
    <mergeCell ref="A34:K34"/>
    <mergeCell ref="A1:K1"/>
    <mergeCell ref="A2:K2"/>
    <mergeCell ref="M2:M3"/>
    <mergeCell ref="A7:A9"/>
    <mergeCell ref="B7:C8"/>
    <mergeCell ref="E7:K7"/>
    <mergeCell ref="E8:G8"/>
    <mergeCell ref="I8:K8"/>
    <mergeCell ref="A31:K31"/>
    <mergeCell ref="A29:K29"/>
    <mergeCell ref="A30:K30"/>
    <mergeCell ref="A3:K3"/>
    <mergeCell ref="A4:K4"/>
    <mergeCell ref="A5:K5"/>
  </mergeCells>
  <hyperlinks>
    <hyperlink ref="M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T38"/>
  <sheetViews>
    <sheetView showGridLines="0" workbookViewId="0">
      <selection activeCell="N33" sqref="N33"/>
    </sheetView>
  </sheetViews>
  <sheetFormatPr baseColWidth="10" defaultRowHeight="15" customHeight="1"/>
  <cols>
    <col min="1" max="1" width="46.140625" style="6" customWidth="1"/>
    <col min="2" max="6" width="7.7109375" style="8" customWidth="1"/>
    <col min="7" max="43" width="10.7109375" style="6" customWidth="1"/>
    <col min="44" max="16384" width="11.42578125" style="6"/>
  </cols>
  <sheetData>
    <row r="1" spans="1:7" ht="15" customHeight="1">
      <c r="A1" s="191" t="s">
        <v>140</v>
      </c>
      <c r="B1" s="191"/>
      <c r="C1" s="191"/>
      <c r="D1" s="191"/>
      <c r="E1" s="191"/>
      <c r="F1" s="27"/>
    </row>
    <row r="2" spans="1:7" ht="15" customHeight="1">
      <c r="A2" s="191" t="s">
        <v>139</v>
      </c>
      <c r="B2" s="191"/>
      <c r="C2" s="191"/>
      <c r="D2" s="191"/>
      <c r="E2" s="191"/>
      <c r="F2" s="27"/>
      <c r="G2" s="178" t="s">
        <v>47</v>
      </c>
    </row>
    <row r="3" spans="1:7" ht="15" customHeight="1">
      <c r="A3" s="191" t="s">
        <v>86</v>
      </c>
      <c r="B3" s="191"/>
      <c r="C3" s="191"/>
      <c r="D3" s="191"/>
      <c r="E3" s="191"/>
      <c r="F3" s="27"/>
      <c r="G3" s="178"/>
    </row>
    <row r="4" spans="1:7" ht="15" customHeight="1">
      <c r="A4" s="191" t="s">
        <v>80</v>
      </c>
      <c r="B4" s="191"/>
      <c r="C4" s="191"/>
      <c r="D4" s="191"/>
      <c r="E4" s="191"/>
      <c r="F4" s="27"/>
    </row>
    <row r="5" spans="1:7" ht="15" customHeight="1">
      <c r="B5" s="25"/>
      <c r="C5" s="25"/>
      <c r="D5" s="25"/>
      <c r="E5" s="7"/>
      <c r="F5" s="7"/>
    </row>
    <row r="6" spans="1:7" ht="15" customHeight="1">
      <c r="A6" s="49" t="s">
        <v>85</v>
      </c>
      <c r="B6" s="50">
        <v>2018</v>
      </c>
      <c r="C6" s="50">
        <v>2019</v>
      </c>
      <c r="D6" s="50">
        <v>2020</v>
      </c>
      <c r="E6" s="50">
        <v>2021</v>
      </c>
    </row>
    <row r="7" spans="1:7" ht="15" customHeight="1">
      <c r="A7" s="192" t="s">
        <v>63</v>
      </c>
      <c r="B7" s="192"/>
      <c r="C7" s="192"/>
      <c r="D7" s="192"/>
      <c r="E7" s="192"/>
    </row>
    <row r="8" spans="1:7" ht="15" customHeight="1">
      <c r="A8" s="161" t="s">
        <v>127</v>
      </c>
      <c r="B8" s="51">
        <v>114</v>
      </c>
      <c r="C8" s="51">
        <v>233</v>
      </c>
      <c r="D8" s="51">
        <v>39</v>
      </c>
      <c r="E8" s="51">
        <f>+E15+E22+E29</f>
        <v>139</v>
      </c>
    </row>
    <row r="9" spans="1:7" ht="15" customHeight="1">
      <c r="A9" s="161" t="s">
        <v>126</v>
      </c>
      <c r="B9" s="51">
        <v>267</v>
      </c>
      <c r="C9" s="51">
        <v>627</v>
      </c>
      <c r="D9" s="51">
        <v>131</v>
      </c>
      <c r="E9" s="51">
        <f t="shared" ref="E9:E13" si="0">+E16+E23+E30</f>
        <v>285</v>
      </c>
    </row>
    <row r="10" spans="1:7" ht="15" customHeight="1">
      <c r="A10" s="161" t="s">
        <v>131</v>
      </c>
      <c r="B10" s="51" t="s">
        <v>132</v>
      </c>
      <c r="C10" s="51" t="s">
        <v>132</v>
      </c>
      <c r="D10" s="51">
        <v>18</v>
      </c>
      <c r="E10" s="51">
        <f t="shared" si="0"/>
        <v>101</v>
      </c>
    </row>
    <row r="11" spans="1:7" ht="15" customHeight="1">
      <c r="A11" s="161" t="s">
        <v>128</v>
      </c>
      <c r="B11" s="51">
        <v>243</v>
      </c>
      <c r="C11" s="51">
        <v>438</v>
      </c>
      <c r="D11" s="51">
        <v>123</v>
      </c>
      <c r="E11" s="51">
        <f t="shared" si="0"/>
        <v>255</v>
      </c>
    </row>
    <row r="12" spans="1:7" ht="15" customHeight="1">
      <c r="A12" s="161" t="s">
        <v>129</v>
      </c>
      <c r="B12" s="51">
        <v>11</v>
      </c>
      <c r="C12" s="51">
        <v>11</v>
      </c>
      <c r="D12" s="51">
        <v>3</v>
      </c>
      <c r="E12" s="51">
        <f t="shared" si="0"/>
        <v>20</v>
      </c>
    </row>
    <row r="13" spans="1:7" ht="15" customHeight="1">
      <c r="A13" s="163" t="s">
        <v>138</v>
      </c>
      <c r="B13" s="51">
        <v>68</v>
      </c>
      <c r="C13" s="51">
        <v>90</v>
      </c>
      <c r="D13" s="51">
        <v>48</v>
      </c>
      <c r="E13" s="51">
        <f t="shared" si="0"/>
        <v>15</v>
      </c>
    </row>
    <row r="14" spans="1:7" ht="15" customHeight="1">
      <c r="A14" s="192" t="s">
        <v>82</v>
      </c>
      <c r="B14" s="192"/>
      <c r="C14" s="192"/>
      <c r="D14" s="192"/>
      <c r="E14" s="192"/>
    </row>
    <row r="15" spans="1:7" ht="15" customHeight="1">
      <c r="A15" s="161" t="s">
        <v>127</v>
      </c>
      <c r="B15" s="51">
        <v>102</v>
      </c>
      <c r="C15" s="51">
        <v>226</v>
      </c>
      <c r="D15" s="51">
        <v>39</v>
      </c>
      <c r="E15" s="51">
        <v>128</v>
      </c>
    </row>
    <row r="16" spans="1:7" ht="15" customHeight="1">
      <c r="A16" s="161" t="s">
        <v>126</v>
      </c>
      <c r="B16" s="51">
        <v>256</v>
      </c>
      <c r="C16" s="51">
        <v>605</v>
      </c>
      <c r="D16" s="51">
        <v>120</v>
      </c>
      <c r="E16" s="51">
        <v>267</v>
      </c>
    </row>
    <row r="17" spans="1:5" ht="15" customHeight="1">
      <c r="A17" s="161" t="s">
        <v>131</v>
      </c>
      <c r="B17" s="51" t="s">
        <v>132</v>
      </c>
      <c r="C17" s="51" t="s">
        <v>132</v>
      </c>
      <c r="D17" s="51">
        <v>17</v>
      </c>
      <c r="E17" s="51">
        <v>98</v>
      </c>
    </row>
    <row r="18" spans="1:5" ht="15" customHeight="1">
      <c r="A18" s="161" t="s">
        <v>128</v>
      </c>
      <c r="B18" s="51">
        <v>228</v>
      </c>
      <c r="C18" s="51">
        <v>432</v>
      </c>
      <c r="D18" s="51">
        <v>119</v>
      </c>
      <c r="E18" s="51">
        <v>248</v>
      </c>
    </row>
    <row r="19" spans="1:5" ht="15" customHeight="1">
      <c r="A19" s="161" t="s">
        <v>129</v>
      </c>
      <c r="B19" s="51">
        <v>11</v>
      </c>
      <c r="C19" s="51">
        <v>11</v>
      </c>
      <c r="D19" s="51">
        <v>3</v>
      </c>
      <c r="E19" s="51">
        <v>18</v>
      </c>
    </row>
    <row r="20" spans="1:5" ht="15" customHeight="1">
      <c r="A20" s="163" t="s">
        <v>138</v>
      </c>
      <c r="B20" s="51">
        <v>64</v>
      </c>
      <c r="C20" s="51">
        <v>90</v>
      </c>
      <c r="D20" s="51">
        <v>46</v>
      </c>
      <c r="E20" s="51">
        <v>15</v>
      </c>
    </row>
    <row r="21" spans="1:5" ht="15" customHeight="1">
      <c r="A21" s="192" t="s">
        <v>83</v>
      </c>
      <c r="B21" s="192"/>
      <c r="C21" s="192"/>
      <c r="D21" s="192"/>
      <c r="E21" s="192"/>
    </row>
    <row r="22" spans="1:5" ht="15" customHeight="1">
      <c r="A22" s="161" t="s">
        <v>127</v>
      </c>
      <c r="B22" s="51">
        <v>1</v>
      </c>
      <c r="C22" s="51">
        <v>2</v>
      </c>
      <c r="D22" s="51">
        <v>0</v>
      </c>
      <c r="E22" s="51">
        <v>2</v>
      </c>
    </row>
    <row r="23" spans="1:5" ht="15" customHeight="1">
      <c r="A23" s="161" t="s">
        <v>126</v>
      </c>
      <c r="B23" s="51">
        <v>6</v>
      </c>
      <c r="C23" s="51">
        <v>7</v>
      </c>
      <c r="D23" s="51">
        <v>2</v>
      </c>
      <c r="E23" s="51">
        <v>9</v>
      </c>
    </row>
    <row r="24" spans="1:5" ht="15" customHeight="1">
      <c r="A24" s="161" t="s">
        <v>131</v>
      </c>
      <c r="B24" s="51" t="s">
        <v>132</v>
      </c>
      <c r="C24" s="51" t="s">
        <v>132</v>
      </c>
      <c r="D24" s="51">
        <v>0</v>
      </c>
      <c r="E24" s="51">
        <v>1</v>
      </c>
    </row>
    <row r="25" spans="1:5" ht="15" customHeight="1">
      <c r="A25" s="161" t="s">
        <v>128</v>
      </c>
      <c r="B25" s="51">
        <v>4</v>
      </c>
      <c r="C25" s="51">
        <v>4</v>
      </c>
      <c r="D25" s="51">
        <v>1</v>
      </c>
      <c r="E25" s="51">
        <v>2</v>
      </c>
    </row>
    <row r="26" spans="1:5" ht="15" customHeight="1">
      <c r="A26" s="161" t="s">
        <v>129</v>
      </c>
      <c r="B26" s="51">
        <v>0</v>
      </c>
      <c r="C26" s="51">
        <v>0</v>
      </c>
      <c r="D26" s="51">
        <v>0</v>
      </c>
      <c r="E26" s="51">
        <v>0</v>
      </c>
    </row>
    <row r="27" spans="1:5" ht="15" customHeight="1">
      <c r="A27" s="163" t="s">
        <v>138</v>
      </c>
      <c r="B27" s="51">
        <v>0</v>
      </c>
      <c r="C27" s="51">
        <v>0</v>
      </c>
      <c r="D27" s="51">
        <v>0</v>
      </c>
      <c r="E27" s="51">
        <v>0</v>
      </c>
    </row>
    <row r="28" spans="1:5" ht="15" customHeight="1">
      <c r="A28" s="192" t="s">
        <v>84</v>
      </c>
      <c r="B28" s="192"/>
      <c r="C28" s="192"/>
      <c r="D28" s="192"/>
      <c r="E28" s="192"/>
    </row>
    <row r="29" spans="1:5" ht="15" customHeight="1">
      <c r="A29" s="161" t="s">
        <v>127</v>
      </c>
      <c r="B29" s="51">
        <v>11</v>
      </c>
      <c r="C29" s="51">
        <v>5</v>
      </c>
      <c r="D29" s="51">
        <v>0</v>
      </c>
      <c r="E29" s="51">
        <v>9</v>
      </c>
    </row>
    <row r="30" spans="1:5" ht="15" customHeight="1">
      <c r="A30" s="161" t="s">
        <v>126</v>
      </c>
      <c r="B30" s="51">
        <v>5</v>
      </c>
      <c r="C30" s="51">
        <v>15</v>
      </c>
      <c r="D30" s="51">
        <v>9</v>
      </c>
      <c r="E30" s="51">
        <v>9</v>
      </c>
    </row>
    <row r="31" spans="1:5" ht="15" customHeight="1">
      <c r="A31" s="161" t="s">
        <v>131</v>
      </c>
      <c r="B31" s="51" t="s">
        <v>132</v>
      </c>
      <c r="C31" s="51" t="s">
        <v>132</v>
      </c>
      <c r="D31" s="51">
        <v>1</v>
      </c>
      <c r="E31" s="51">
        <v>2</v>
      </c>
    </row>
    <row r="32" spans="1:5" ht="15" customHeight="1">
      <c r="A32" s="161" t="s">
        <v>128</v>
      </c>
      <c r="B32" s="51">
        <v>11</v>
      </c>
      <c r="C32" s="51">
        <v>2</v>
      </c>
      <c r="D32" s="51">
        <v>3</v>
      </c>
      <c r="E32" s="51">
        <v>5</v>
      </c>
    </row>
    <row r="33" spans="1:20" ht="15" customHeight="1">
      <c r="A33" s="161" t="s">
        <v>129</v>
      </c>
      <c r="B33" s="51">
        <v>0</v>
      </c>
      <c r="C33" s="51">
        <v>0</v>
      </c>
      <c r="D33" s="51">
        <v>0</v>
      </c>
      <c r="E33" s="51">
        <v>2</v>
      </c>
    </row>
    <row r="34" spans="1:20" ht="15" customHeight="1" thickBot="1">
      <c r="A34" s="163" t="s">
        <v>138</v>
      </c>
      <c r="B34" s="53">
        <v>4</v>
      </c>
      <c r="C34" s="53">
        <v>0</v>
      </c>
      <c r="D34" s="53">
        <v>2</v>
      </c>
      <c r="E34" s="53">
        <v>0</v>
      </c>
    </row>
    <row r="35" spans="1:20" ht="12.75">
      <c r="A35" s="190" t="s">
        <v>124</v>
      </c>
      <c r="B35" s="190"/>
      <c r="C35" s="190"/>
      <c r="D35" s="190"/>
      <c r="E35" s="190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</row>
    <row r="36" spans="1:20" ht="30" customHeight="1">
      <c r="A36" s="189" t="s">
        <v>348</v>
      </c>
      <c r="B36" s="189"/>
      <c r="C36" s="189"/>
      <c r="D36" s="189"/>
      <c r="E36" s="189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pans="1:20" ht="50.1" customHeight="1">
      <c r="A37" s="189" t="s">
        <v>122</v>
      </c>
      <c r="B37" s="189"/>
      <c r="C37" s="189"/>
      <c r="D37" s="189"/>
      <c r="E37" s="189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1:20" ht="15" customHeight="1">
      <c r="A38" s="174" t="s">
        <v>568</v>
      </c>
    </row>
  </sheetData>
  <mergeCells count="12">
    <mergeCell ref="A36:E36"/>
    <mergeCell ref="A37:E37"/>
    <mergeCell ref="A1:E1"/>
    <mergeCell ref="A2:E2"/>
    <mergeCell ref="A3:E3"/>
    <mergeCell ref="A4:E4"/>
    <mergeCell ref="A35:E35"/>
    <mergeCell ref="G2:G3"/>
    <mergeCell ref="A7:E7"/>
    <mergeCell ref="A14:E14"/>
    <mergeCell ref="A21:E21"/>
    <mergeCell ref="A28:E28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3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86</vt:i4>
      </vt:variant>
      <vt:variant>
        <vt:lpstr>Rangos con nombre</vt:lpstr>
      </vt:variant>
      <vt:variant>
        <vt:i4>87</vt:i4>
      </vt:variant>
    </vt:vector>
  </HeadingPairs>
  <TitlesOfParts>
    <vt:vector size="173" baseType="lpstr">
      <vt:lpstr>PORTADA </vt:lpstr>
      <vt:lpstr>INDICE</vt:lpstr>
      <vt:lpstr>FUNCIONARIOS</vt:lpstr>
      <vt:lpstr>D1</vt:lpstr>
      <vt:lpstr>C1</vt:lpstr>
      <vt:lpstr>C2</vt:lpstr>
      <vt:lpstr>C3</vt:lpstr>
      <vt:lpstr>C4</vt:lpstr>
      <vt:lpstr>C5</vt:lpstr>
      <vt:lpstr>C6</vt:lpstr>
      <vt:lpstr>C7</vt:lpstr>
      <vt:lpstr>C8</vt:lpstr>
      <vt:lpstr>C9</vt:lpstr>
      <vt:lpstr>D2</vt:lpstr>
      <vt:lpstr>C10</vt:lpstr>
      <vt:lpstr>C11</vt:lpstr>
      <vt:lpstr>C12</vt:lpstr>
      <vt:lpstr>C13</vt:lpstr>
      <vt:lpstr>C14</vt:lpstr>
      <vt:lpstr>D3</vt:lpstr>
      <vt:lpstr>C15</vt:lpstr>
      <vt:lpstr>C16</vt:lpstr>
      <vt:lpstr>C17</vt:lpstr>
      <vt:lpstr>C18</vt:lpstr>
      <vt:lpstr>C19</vt:lpstr>
      <vt:lpstr>C20</vt:lpstr>
      <vt:lpstr>C21</vt:lpstr>
      <vt:lpstr>C22</vt:lpstr>
      <vt:lpstr>C23</vt:lpstr>
      <vt:lpstr>C24</vt:lpstr>
      <vt:lpstr>C25</vt:lpstr>
      <vt:lpstr>C26</vt:lpstr>
      <vt:lpstr>C27</vt:lpstr>
      <vt:lpstr>C28</vt:lpstr>
      <vt:lpstr>C29</vt:lpstr>
      <vt:lpstr>C30</vt:lpstr>
      <vt:lpstr>C31</vt:lpstr>
      <vt:lpstr>C32</vt:lpstr>
      <vt:lpstr>C33</vt:lpstr>
      <vt:lpstr>C34</vt:lpstr>
      <vt:lpstr>C35</vt:lpstr>
      <vt:lpstr>C36</vt:lpstr>
      <vt:lpstr>C37</vt:lpstr>
      <vt:lpstr>C38</vt:lpstr>
      <vt:lpstr>C39</vt:lpstr>
      <vt:lpstr>D4</vt:lpstr>
      <vt:lpstr>C40</vt:lpstr>
      <vt:lpstr>C41</vt:lpstr>
      <vt:lpstr>C42</vt:lpstr>
      <vt:lpstr>D5</vt:lpstr>
      <vt:lpstr>C43</vt:lpstr>
      <vt:lpstr>C44</vt:lpstr>
      <vt:lpstr>C45</vt:lpstr>
      <vt:lpstr>C46</vt:lpstr>
      <vt:lpstr>C47</vt:lpstr>
      <vt:lpstr>D6</vt:lpstr>
      <vt:lpstr>C48</vt:lpstr>
      <vt:lpstr>C49</vt:lpstr>
      <vt:lpstr>C50</vt:lpstr>
      <vt:lpstr>C51</vt:lpstr>
      <vt:lpstr>C52</vt:lpstr>
      <vt:lpstr>C53</vt:lpstr>
      <vt:lpstr>C54</vt:lpstr>
      <vt:lpstr>C55</vt:lpstr>
      <vt:lpstr>C56</vt:lpstr>
      <vt:lpstr>C57</vt:lpstr>
      <vt:lpstr>C58</vt:lpstr>
      <vt:lpstr>C59</vt:lpstr>
      <vt:lpstr>C60</vt:lpstr>
      <vt:lpstr>C61</vt:lpstr>
      <vt:lpstr>C62</vt:lpstr>
      <vt:lpstr>C63</vt:lpstr>
      <vt:lpstr>C64</vt:lpstr>
      <vt:lpstr>C65</vt:lpstr>
      <vt:lpstr>C66</vt:lpstr>
      <vt:lpstr>C67</vt:lpstr>
      <vt:lpstr>C68</vt:lpstr>
      <vt:lpstr>C69</vt:lpstr>
      <vt:lpstr>C70</vt:lpstr>
      <vt:lpstr>C71</vt:lpstr>
      <vt:lpstr>C72</vt:lpstr>
      <vt:lpstr>C73</vt:lpstr>
      <vt:lpstr>C74</vt:lpstr>
      <vt:lpstr>C75</vt:lpstr>
      <vt:lpstr>C76</vt:lpstr>
      <vt:lpstr>C77</vt:lpstr>
      <vt:lpstr>'C1'!Área_de_impresión</vt:lpstr>
      <vt:lpstr>'C10'!Área_de_impresión</vt:lpstr>
      <vt:lpstr>'C11'!Área_de_impresión</vt:lpstr>
      <vt:lpstr>'C12'!Área_de_impresión</vt:lpstr>
      <vt:lpstr>'C13'!Área_de_impresión</vt:lpstr>
      <vt:lpstr>'C14'!Área_de_impresión</vt:lpstr>
      <vt:lpstr>'C15'!Área_de_impresión</vt:lpstr>
      <vt:lpstr>'C16'!Área_de_impresión</vt:lpstr>
      <vt:lpstr>'C17'!Área_de_impresión</vt:lpstr>
      <vt:lpstr>'C18'!Área_de_impresión</vt:lpstr>
      <vt:lpstr>'C19'!Área_de_impresión</vt:lpstr>
      <vt:lpstr>'C2'!Área_de_impresión</vt:lpstr>
      <vt:lpstr>'C20'!Área_de_impresión</vt:lpstr>
      <vt:lpstr>'C21'!Área_de_impresión</vt:lpstr>
      <vt:lpstr>'C22'!Área_de_impresión</vt:lpstr>
      <vt:lpstr>'C23'!Área_de_impresión</vt:lpstr>
      <vt:lpstr>'C24'!Área_de_impresión</vt:lpstr>
      <vt:lpstr>'C25'!Área_de_impresión</vt:lpstr>
      <vt:lpstr>'C26'!Área_de_impresión</vt:lpstr>
      <vt:lpstr>'C27'!Área_de_impresión</vt:lpstr>
      <vt:lpstr>'C28'!Área_de_impresión</vt:lpstr>
      <vt:lpstr>'C29'!Área_de_impresión</vt:lpstr>
      <vt:lpstr>'C3'!Área_de_impresión</vt:lpstr>
      <vt:lpstr>'C30'!Área_de_impresión</vt:lpstr>
      <vt:lpstr>'C31'!Área_de_impresión</vt:lpstr>
      <vt:lpstr>'C32'!Área_de_impresión</vt:lpstr>
      <vt:lpstr>'C33'!Área_de_impresión</vt:lpstr>
      <vt:lpstr>'C34'!Área_de_impresión</vt:lpstr>
      <vt:lpstr>'C35'!Área_de_impresión</vt:lpstr>
      <vt:lpstr>'C37'!Área_de_impresión</vt:lpstr>
      <vt:lpstr>'C38'!Área_de_impresión</vt:lpstr>
      <vt:lpstr>'C39'!Área_de_impresión</vt:lpstr>
      <vt:lpstr>'C4'!Área_de_impresión</vt:lpstr>
      <vt:lpstr>'C40'!Área_de_impresión</vt:lpstr>
      <vt:lpstr>'C41'!Área_de_impresión</vt:lpstr>
      <vt:lpstr>'C42'!Área_de_impresión</vt:lpstr>
      <vt:lpstr>'C43'!Área_de_impresión</vt:lpstr>
      <vt:lpstr>'C44'!Área_de_impresión</vt:lpstr>
      <vt:lpstr>'C45'!Área_de_impresión</vt:lpstr>
      <vt:lpstr>'C46'!Área_de_impresión</vt:lpstr>
      <vt:lpstr>'C47'!Área_de_impresión</vt:lpstr>
      <vt:lpstr>'C48'!Área_de_impresión</vt:lpstr>
      <vt:lpstr>'C49'!Área_de_impresión</vt:lpstr>
      <vt:lpstr>'C5'!Área_de_impresión</vt:lpstr>
      <vt:lpstr>'C50'!Área_de_impresión</vt:lpstr>
      <vt:lpstr>'C51'!Área_de_impresión</vt:lpstr>
      <vt:lpstr>'C52'!Área_de_impresión</vt:lpstr>
      <vt:lpstr>'C53'!Área_de_impresión</vt:lpstr>
      <vt:lpstr>'C54'!Área_de_impresión</vt:lpstr>
      <vt:lpstr>'C55'!Área_de_impresión</vt:lpstr>
      <vt:lpstr>'C56'!Área_de_impresión</vt:lpstr>
      <vt:lpstr>'C57'!Área_de_impresión</vt:lpstr>
      <vt:lpstr>'C58'!Área_de_impresión</vt:lpstr>
      <vt:lpstr>'C59'!Área_de_impresión</vt:lpstr>
      <vt:lpstr>'C6'!Área_de_impresión</vt:lpstr>
      <vt:lpstr>'C60'!Área_de_impresión</vt:lpstr>
      <vt:lpstr>'C61'!Área_de_impresión</vt:lpstr>
      <vt:lpstr>'C62'!Área_de_impresión</vt:lpstr>
      <vt:lpstr>'C63'!Área_de_impresión</vt:lpstr>
      <vt:lpstr>'C64'!Área_de_impresión</vt:lpstr>
      <vt:lpstr>'C65'!Área_de_impresión</vt:lpstr>
      <vt:lpstr>'C66'!Área_de_impresión</vt:lpstr>
      <vt:lpstr>'C67'!Área_de_impresión</vt:lpstr>
      <vt:lpstr>'C68'!Área_de_impresión</vt:lpstr>
      <vt:lpstr>'C69'!Área_de_impresión</vt:lpstr>
      <vt:lpstr>'C7'!Área_de_impresión</vt:lpstr>
      <vt:lpstr>'C70'!Área_de_impresión</vt:lpstr>
      <vt:lpstr>'C71'!Área_de_impresión</vt:lpstr>
      <vt:lpstr>'C72'!Área_de_impresión</vt:lpstr>
      <vt:lpstr>'C73'!Área_de_impresión</vt:lpstr>
      <vt:lpstr>'C74'!Área_de_impresión</vt:lpstr>
      <vt:lpstr>'C75'!Área_de_impresión</vt:lpstr>
      <vt:lpstr>'C76'!Área_de_impresión</vt:lpstr>
      <vt:lpstr>'C77'!Área_de_impresión</vt:lpstr>
      <vt:lpstr>'C8'!Área_de_impresión</vt:lpstr>
      <vt:lpstr>'C9'!Área_de_impresión</vt:lpstr>
      <vt:lpstr>'D1'!Área_de_impresión</vt:lpstr>
      <vt:lpstr>'D2'!Área_de_impresión</vt:lpstr>
      <vt:lpstr>'D3'!Área_de_impresión</vt:lpstr>
      <vt:lpstr>'D4'!Área_de_impresión</vt:lpstr>
      <vt:lpstr>'D5'!Área_de_impresión</vt:lpstr>
      <vt:lpstr>'D6'!Área_de_impresión</vt:lpstr>
      <vt:lpstr>FUNCIONARIOS!Área_de_impresión</vt:lpstr>
      <vt:lpstr>INDICE!Área_de_impresión</vt:lpstr>
      <vt:lpstr>'PORTADA '!Área_de_impresión</vt:lpstr>
      <vt:lpstr>FUNCIONARIOS!OLE_LINK1</vt:lpstr>
      <vt:lpstr>INDICE!Títulos_a_imprimir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Delfina</dc:creator>
  <cp:lastModifiedBy>Mayra Quiros Jimenez</cp:lastModifiedBy>
  <cp:lastPrinted>2023-05-10T15:04:37Z</cp:lastPrinted>
  <dcterms:created xsi:type="dcterms:W3CDTF">2022-04-27T16:55:39Z</dcterms:created>
  <dcterms:modified xsi:type="dcterms:W3CDTF">2023-05-10T16:03:21Z</dcterms:modified>
</cp:coreProperties>
</file>